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20190" windowHeight="11010"/>
  </bookViews>
  <sheets>
    <sheet name="Лист1" sheetId="1" r:id="rId1"/>
  </sheets>
  <definedNames>
    <definedName name="_xlnm._FilterDatabase" localSheetId="0" hidden="1">Лист1!$A$5:$K$133</definedName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F118" i="1"/>
  <c r="G118"/>
  <c r="H118"/>
  <c r="I118"/>
  <c r="F109"/>
  <c r="G109"/>
  <c r="H109"/>
  <c r="I109"/>
  <c r="F101"/>
  <c r="G101"/>
  <c r="H101"/>
  <c r="I101"/>
  <c r="F92"/>
  <c r="G92"/>
  <c r="H92"/>
  <c r="I92"/>
  <c r="F84"/>
  <c r="G84"/>
  <c r="H84"/>
  <c r="I84"/>
  <c r="F76"/>
  <c r="G76"/>
  <c r="H76"/>
  <c r="I76"/>
  <c r="F68"/>
  <c r="G68"/>
  <c r="H68"/>
  <c r="I68"/>
  <c r="F60"/>
  <c r="G60"/>
  <c r="H60"/>
  <c r="I60"/>
  <c r="F52"/>
  <c r="G52"/>
  <c r="H52"/>
  <c r="I52"/>
  <c r="F44"/>
  <c r="G44"/>
  <c r="H44"/>
  <c r="I44"/>
  <c r="F36"/>
  <c r="G36"/>
  <c r="H36"/>
  <c r="I36"/>
  <c r="F28"/>
  <c r="G28"/>
  <c r="H28"/>
  <c r="I28"/>
  <c r="F19"/>
  <c r="G19"/>
  <c r="H19"/>
  <c r="I19"/>
  <c r="F11"/>
  <c r="G11"/>
  <c r="I11"/>
  <c r="E125" l="1"/>
  <c r="E124"/>
  <c r="E123"/>
  <c r="E122"/>
  <c r="E121"/>
  <c r="E120"/>
  <c r="E119"/>
  <c r="E118" s="1"/>
  <c r="G127"/>
  <c r="G128"/>
  <c r="G129"/>
  <c r="G130"/>
  <c r="G131"/>
  <c r="G132"/>
  <c r="G133"/>
  <c r="H18"/>
  <c r="H133" s="1"/>
  <c r="H17"/>
  <c r="H132" s="1"/>
  <c r="H16"/>
  <c r="H131" s="1"/>
  <c r="H15"/>
  <c r="H130" s="1"/>
  <c r="H14"/>
  <c r="H129" s="1"/>
  <c r="H13"/>
  <c r="H128" s="1"/>
  <c r="H12"/>
  <c r="G126" l="1"/>
  <c r="H11"/>
  <c r="H127"/>
  <c r="H126" s="1"/>
  <c r="I133" l="1"/>
  <c r="F133"/>
  <c r="E116"/>
  <c r="E108"/>
  <c r="E99"/>
  <c r="E91"/>
  <c r="E83"/>
  <c r="E75"/>
  <c r="E67"/>
  <c r="E59"/>
  <c r="E51"/>
  <c r="E43"/>
  <c r="E35"/>
  <c r="E26"/>
  <c r="E18"/>
  <c r="I132"/>
  <c r="F132"/>
  <c r="I131"/>
  <c r="F131"/>
  <c r="I130"/>
  <c r="F130"/>
  <c r="I129"/>
  <c r="F129"/>
  <c r="I128"/>
  <c r="F128"/>
  <c r="I127"/>
  <c r="F127"/>
  <c r="E74"/>
  <c r="E73"/>
  <c r="E72"/>
  <c r="E71"/>
  <c r="E70"/>
  <c r="E69"/>
  <c r="E68" s="1"/>
  <c r="E115"/>
  <c r="E114"/>
  <c r="E113"/>
  <c r="E112"/>
  <c r="E111"/>
  <c r="E110"/>
  <c r="E107"/>
  <c r="E106"/>
  <c r="E105"/>
  <c r="E104"/>
  <c r="E103"/>
  <c r="E102"/>
  <c r="E101" s="1"/>
  <c r="E98"/>
  <c r="E97"/>
  <c r="E96"/>
  <c r="E95"/>
  <c r="E94"/>
  <c r="E93"/>
  <c r="E90"/>
  <c r="E89"/>
  <c r="E88"/>
  <c r="E87"/>
  <c r="E86"/>
  <c r="E85"/>
  <c r="E82"/>
  <c r="E81"/>
  <c r="E80"/>
  <c r="E79"/>
  <c r="E78"/>
  <c r="E77"/>
  <c r="E58"/>
  <c r="E57"/>
  <c r="E56"/>
  <c r="E55"/>
  <c r="E54"/>
  <c r="E53"/>
  <c r="E42"/>
  <c r="E41"/>
  <c r="E40"/>
  <c r="E39"/>
  <c r="E38"/>
  <c r="E37"/>
  <c r="E34"/>
  <c r="E33"/>
  <c r="E32"/>
  <c r="E31"/>
  <c r="E30"/>
  <c r="E29"/>
  <c r="E28" s="1"/>
  <c r="E17"/>
  <c r="E16"/>
  <c r="E15"/>
  <c r="E14"/>
  <c r="E13"/>
  <c r="E12"/>
  <c r="E27"/>
  <c r="E25"/>
  <c r="E24"/>
  <c r="E23"/>
  <c r="E22"/>
  <c r="E21"/>
  <c r="E20"/>
  <c r="E50"/>
  <c r="E49"/>
  <c r="E48"/>
  <c r="E47"/>
  <c r="E46"/>
  <c r="E45"/>
  <c r="F126" l="1"/>
  <c r="I126"/>
  <c r="E11"/>
  <c r="E109"/>
  <c r="E84"/>
  <c r="E92"/>
  <c r="E76"/>
  <c r="E52"/>
  <c r="E44"/>
  <c r="E36"/>
  <c r="E19"/>
  <c r="E133"/>
  <c r="E63" l="1"/>
  <c r="E129" s="1"/>
  <c r="E66"/>
  <c r="E132" s="1"/>
  <c r="E65"/>
  <c r="E131" s="1"/>
  <c r="E64"/>
  <c r="E130" s="1"/>
  <c r="E61"/>
  <c r="E62"/>
  <c r="E128" s="1"/>
  <c r="E127" l="1"/>
  <c r="E126" s="1"/>
  <c r="E60"/>
</calcChain>
</file>

<file path=xl/sharedStrings.xml><?xml version="1.0" encoding="utf-8"?>
<sst xmlns="http://schemas.openxmlformats.org/spreadsheetml/2006/main" count="83" uniqueCount="64">
  <si>
    <t>местный бюджет</t>
  </si>
  <si>
    <t>краевой бюджет</t>
  </si>
  <si>
    <t xml:space="preserve">всего </t>
  </si>
  <si>
    <t>Муниципальный заказчик, главный распорядитель (распорядитель) бюджетных средств, исполнитель</t>
  </si>
  <si>
    <t>№ п/п</t>
  </si>
  <si>
    <t>1.1</t>
  </si>
  <si>
    <t>2</t>
  </si>
  <si>
    <t>1</t>
  </si>
  <si>
    <t>1.2</t>
  </si>
  <si>
    <t>1.3</t>
  </si>
  <si>
    <t>1.4</t>
  </si>
  <si>
    <t>2.1</t>
  </si>
  <si>
    <t>2.2</t>
  </si>
  <si>
    <t>всего по подпрограмме</t>
  </si>
  <si>
    <t xml:space="preserve">отдел по делам казачества и военным вопросам </t>
  </si>
  <si>
    <t>Улучшение качества несения службы членов казачьей дружины</t>
  </si>
  <si>
    <t xml:space="preserve">Перечень мероприятий подпрограммы 
"Гарманизация межнациональных и межконфессиональных отношений в муниципальном образовании Кавказский район» 
</t>
  </si>
  <si>
    <t>Цель:  Сохранение  атмосферы взаимного уважения к национальным и Конфессиональным традициям и обычаям народов, проживающих на территории Кавказского района; формирование позитивного имиджа Кавказского района как территории, комфортной для проживания представителей различных национальностей совершенствование системы обеспечения безопасности населения Кавказского района</t>
  </si>
  <si>
    <t>Задача:  повышение толерантного сознания общества путем проведения мероприятий по вопросам межнациональных и межконфессиональных отношений, воспитание уважительного отношения к истории, традициям и языкам этнических групп и к коренному населению Кавказского района, профилактика конфликтов на почве межнациональных отношений</t>
  </si>
  <si>
    <t>отдел культуры администрации МО Кавказский район</t>
  </si>
  <si>
    <t>администрация МО Кавказский район</t>
  </si>
  <si>
    <t>Стабильность межнациональных отношений на территории МО Кавказский район</t>
  </si>
  <si>
    <t>отдел культуры, организационный отдел администрации МО Кавказский район</t>
  </si>
  <si>
    <t>Вовлечение молодежи в обсуждение проблем веротерпимости и межнациональных отношений</t>
  </si>
  <si>
    <t xml:space="preserve">отдел молодежной политики администрации МО Кавказский район </t>
  </si>
  <si>
    <r>
      <rPr>
        <b/>
        <u/>
        <sz val="14"/>
        <color theme="1"/>
        <rFont val="Times New Roman"/>
        <family val="1"/>
        <charset val="204"/>
      </rPr>
      <t>Мероприятие № 2</t>
    </r>
    <r>
      <rPr>
        <sz val="12"/>
        <color theme="1"/>
        <rFont val="Times New Roman"/>
        <family val="1"/>
        <charset val="204"/>
      </rPr>
      <t xml:space="preserve">
Проведение круглых столов для учащихся и студентов учебных заведений по вопросам веротерпимости и межнациональных отношений
</t>
    </r>
  </si>
  <si>
    <r>
      <rPr>
        <b/>
        <u/>
        <sz val="14"/>
        <rFont val="Times New Roman"/>
        <family val="1"/>
        <charset val="204"/>
      </rPr>
      <t>Мероприятие №1</t>
    </r>
    <r>
      <rPr>
        <sz val="12"/>
        <rFont val="Times New Roman"/>
        <family val="1"/>
        <charset val="204"/>
      </rPr>
      <t xml:space="preserve">
Подготовка и проведение фестивалей, праздников национальных культур, фольклорных праздников, соревнований, конкурсов, фестивалей с целью формирования у граждан уважительного отношения к традициям и обычаям различных народов и национальностей (оформление мероприятия, приобретение грамот, призов, подарков, ГСМ и другие расходы) всего, в том числе
</t>
    </r>
  </si>
  <si>
    <t xml:space="preserve">организационный отдел  </t>
  </si>
  <si>
    <r>
      <rPr>
        <b/>
        <u/>
        <sz val="14"/>
        <rFont val="Times New Roman"/>
        <family val="1"/>
        <charset val="204"/>
      </rPr>
      <t>Мероприятие № 3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>Организация и проведение мероприятий по празднованию памятных дат исторических событий России, Красноджарского края и Кавказского района. Организация и проведение мероприятий по празднованию государственных и межгосударственных праздников и дней воинской славы России</t>
    </r>
    <r>
      <rPr>
        <sz val="12"/>
        <rFont val="Times New Roman"/>
        <family val="1"/>
        <charset val="204"/>
      </rPr>
      <t xml:space="preserve">
</t>
    </r>
  </si>
  <si>
    <r>
      <rPr>
        <b/>
        <u/>
        <sz val="14"/>
        <color theme="1"/>
        <rFont val="Times New Roman"/>
        <family val="1"/>
        <charset val="204"/>
      </rPr>
      <t>Мероприятие № 4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
Встречи с сотрудниками отдела МВД России по Кавказскому району по обмену имеющейся информации по профилактике экстремистской деятельности в молодежной среде
</t>
    </r>
  </si>
  <si>
    <t>своевременное предупреждение конфликтных ситуаций</t>
  </si>
  <si>
    <t>организациолнный отдел, отдел молодежной политики</t>
  </si>
  <si>
    <t>Задача:  профилактика межнациональных и межконфессиональных конфликтов посредством информирования и просвещения жителей Кавказского района о существующих национальных обычаях, традициях, культуре и религиях</t>
  </si>
  <si>
    <t>3</t>
  </si>
  <si>
    <t>Задача:  изучение общественного мнения в сфере межнациональны отношений</t>
  </si>
  <si>
    <r>
      <rPr>
        <b/>
        <u/>
        <sz val="14"/>
        <color theme="1"/>
        <rFont val="Times New Roman"/>
        <family val="1"/>
        <charset val="204"/>
      </rPr>
      <t>Мероприятие № 12</t>
    </r>
    <r>
      <rPr>
        <sz val="11"/>
        <color theme="1"/>
        <rFont val="Times New Roman"/>
        <family val="1"/>
        <charset val="204"/>
      </rPr>
      <t xml:space="preserve">
Проведение социологического исследования по изучению конфликтного потенциала населения Кавказского района
</t>
    </r>
  </si>
  <si>
    <t>организациолнный отдел</t>
  </si>
  <si>
    <t xml:space="preserve"> отдел молодежной политики</t>
  </si>
  <si>
    <t>организациолнный отдел, отдел информационной политики администрации МО Кавказский район</t>
  </si>
  <si>
    <t>1.5</t>
  </si>
  <si>
    <t>1.6</t>
  </si>
  <si>
    <t>1.7</t>
  </si>
  <si>
    <t>1.8</t>
  </si>
  <si>
    <t>1.9</t>
  </si>
  <si>
    <t>3.1</t>
  </si>
  <si>
    <r>
      <rPr>
        <b/>
        <u/>
        <sz val="14"/>
        <color theme="1"/>
        <rFont val="Times New Roman"/>
        <family val="1"/>
        <charset val="204"/>
      </rPr>
      <t>Мероприятие № 5</t>
    </r>
    <r>
      <rPr>
        <sz val="12"/>
        <color theme="1"/>
        <rFont val="Times New Roman"/>
        <family val="1"/>
        <charset val="204"/>
      </rPr>
      <t xml:space="preserve">
Встречи с оперуполномоченным отдела Центра по противодействию экстремизму ГУ МВД России по Краснодарскому краю по обмену имеющейся информацией по профилактике экстремистской деятельности на национальной и религиозной почве
</t>
    </r>
  </si>
  <si>
    <r>
      <rPr>
        <b/>
        <u/>
        <sz val="14"/>
        <color theme="1"/>
        <rFont val="Times New Roman"/>
        <family val="1"/>
        <charset val="204"/>
      </rPr>
      <t>Мероприятие № 6</t>
    </r>
    <r>
      <rPr>
        <sz val="12"/>
        <color theme="1"/>
        <rFont val="Times New Roman"/>
        <family val="1"/>
        <charset val="204"/>
      </rPr>
      <t xml:space="preserve">
Рабочие встречи с лидерами национально-культурных организаций и религиозных конфессий
</t>
    </r>
  </si>
  <si>
    <r>
      <rPr>
        <b/>
        <u/>
        <sz val="14"/>
        <color theme="1"/>
        <rFont val="Times New Roman"/>
        <family val="1"/>
        <charset val="204"/>
      </rPr>
      <t>Мероприятие № 7</t>
    </r>
    <r>
      <rPr>
        <sz val="12"/>
        <color theme="1"/>
        <rFont val="Times New Roman"/>
        <family val="1"/>
        <charset val="204"/>
      </rPr>
      <t xml:space="preserve">
Принятие предусмотренных законодательством мер по предотвращению проявлений публичных мероприятий</t>
    </r>
  </si>
  <si>
    <r>
      <rPr>
        <b/>
        <u/>
        <sz val="14"/>
        <color theme="1"/>
        <rFont val="Times New Roman"/>
        <family val="1"/>
        <charset val="204"/>
      </rPr>
      <t>Мероприятие № 8</t>
    </r>
    <r>
      <rPr>
        <sz val="12"/>
        <color theme="1"/>
        <rFont val="Times New Roman"/>
        <family val="1"/>
        <charset val="204"/>
      </rPr>
      <t xml:space="preserve">
Организация регулярного обмена информацией с отделом ФСБ России по Краснодарскому краю в г.Кропоткине по вопросам межнациональных и межконфессиональных отношений
</t>
    </r>
  </si>
  <si>
    <r>
      <rPr>
        <b/>
        <u/>
        <sz val="14"/>
        <color theme="1"/>
        <rFont val="Times New Roman"/>
        <family val="1"/>
        <charset val="204"/>
      </rPr>
      <t>Мероприятие № 9</t>
    </r>
    <r>
      <rPr>
        <sz val="12"/>
        <color theme="1"/>
        <rFont val="Times New Roman"/>
        <family val="1"/>
        <charset val="204"/>
      </rPr>
      <t xml:space="preserve">
Проведение профилактических мероприятий в местах концентрации участников неформальных группировок ( в том числе в местах молодежного досуга) 
</t>
    </r>
  </si>
  <si>
    <r>
      <rPr>
        <b/>
        <u/>
        <sz val="14"/>
        <color theme="1"/>
        <rFont val="Times New Roman"/>
        <family val="1"/>
        <charset val="204"/>
      </rPr>
      <t>Мероприятие № 10</t>
    </r>
    <r>
      <rPr>
        <sz val="12"/>
        <color theme="1"/>
        <rFont val="Times New Roman"/>
        <family val="1"/>
        <charset val="204"/>
      </rPr>
      <t xml:space="preserve">
 Организация создания, изготовления и распространения социальной рекламы, полиграфической продукции, электронных презентаций по вопросам межнациональных и межконфессиональных отношений в Кавказском районе
</t>
    </r>
  </si>
  <si>
    <r>
      <rPr>
        <b/>
        <u/>
        <sz val="14"/>
        <color theme="1"/>
        <rFont val="Times New Roman"/>
        <family val="1"/>
        <charset val="204"/>
      </rPr>
      <t>Мероприятие № 11</t>
    </r>
    <r>
      <rPr>
        <sz val="12"/>
        <color theme="1"/>
        <rFont val="Times New Roman"/>
        <family val="1"/>
        <charset val="204"/>
      </rPr>
      <t xml:space="preserve">
Организация создания и размещения в средствах масссовой информации информационных материалов по вопросам межнациональных и межконфессиональных отношений в Кавказском районе</t>
    </r>
    <r>
      <rPr>
        <sz val="11"/>
        <color theme="1"/>
        <rFont val="Times New Roman"/>
        <family val="1"/>
        <charset val="204"/>
      </rPr>
      <t xml:space="preserve">
</t>
    </r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</si>
  <si>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</si>
  <si>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</si>
  <si>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</si>
  <si>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</si>
  <si>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</si>
  <si>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</si>
  <si>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федеральный бюджет</t>
  </si>
  <si>
    <t>внебюджетные источник</t>
  </si>
  <si>
    <t>Начальник организационного отдела                                                                                                                       Н.Я. Зорина</t>
  </si>
  <si>
    <t>Приложение 10
к изменениям, утвержденным
постановлением администрации
муниципального образования
Кавказский район</t>
  </si>
  <si>
    <t>от 23.12.2021 № 1914</t>
  </si>
  <si>
    <t>Приложение  2
к подпрограмме "Гарманизация межнациональных и межконфессиональных отношений 
в  муниципальном
образовании Кавказский район"
муниципальной программы
"Обеспечение безопасности населения"
муниципального образования Кавказский
район постановления администрации
муниципального образования
Кавказский район
от 29.10.2014 г. № 1717
(в редакции постановления администрации
муниципального образования Кавказский район
от 23.12.2021 № 1914)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</si>
</sst>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1" xfId="0" applyBorder="1"/>
    <xf numFmtId="0" fontId="3" fillId="0" borderId="0" xfId="0" applyNumberFormat="1" applyFont="1" applyAlignment="1">
      <alignment horizontal="center"/>
    </xf>
    <xf numFmtId="0" fontId="0" fillId="0" borderId="0" xfId="0" applyNumberFormat="1" applyAlignment="1"/>
    <xf numFmtId="0" fontId="0" fillId="0" borderId="0" xfId="0" applyAlignment="1"/>
    <xf numFmtId="0" fontId="0" fillId="0" borderId="0" xfId="0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0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16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0"/>
  <sheetViews>
    <sheetView tabSelected="1" view="pageBreakPreview" topLeftCell="B1" zoomScale="90" zoomScaleNormal="90" zoomScaleSheetLayoutView="90" zoomScalePageLayoutView="60" workbookViewId="0">
      <selection activeCell="E3" sqref="E3"/>
    </sheetView>
  </sheetViews>
  <sheetFormatPr defaultRowHeight="15"/>
  <cols>
    <col min="1" max="1" width="6.85546875" customWidth="1"/>
    <col min="2" max="2" width="38" customWidth="1"/>
    <col min="3" max="3" width="7.42578125" customWidth="1"/>
    <col min="4" max="4" width="10.85546875" customWidth="1"/>
    <col min="5" max="5" width="14.28515625" customWidth="1"/>
    <col min="6" max="6" width="13.140625" customWidth="1"/>
    <col min="7" max="9" width="13.7109375" customWidth="1"/>
    <col min="10" max="10" width="14.85546875" customWidth="1"/>
    <col min="11" max="11" width="16.85546875" customWidth="1"/>
    <col min="17" max="17" width="8.140625" customWidth="1"/>
  </cols>
  <sheetData>
    <row r="1" spans="1:22" ht="75" customHeight="1">
      <c r="F1" s="2"/>
      <c r="G1" s="7"/>
      <c r="H1" s="36" t="s">
        <v>61</v>
      </c>
      <c r="I1" s="36"/>
      <c r="J1" s="36"/>
      <c r="K1" s="36"/>
    </row>
    <row r="2" spans="1:22" ht="15.75" customHeight="1">
      <c r="F2" s="27"/>
      <c r="G2" s="7"/>
      <c r="H2" s="41" t="s">
        <v>62</v>
      </c>
      <c r="I2" s="42"/>
      <c r="J2" s="42"/>
      <c r="K2" s="42"/>
    </row>
    <row r="3" spans="1:22" ht="231" customHeight="1">
      <c r="F3" s="8"/>
      <c r="G3" s="9"/>
      <c r="H3" s="43" t="s">
        <v>63</v>
      </c>
      <c r="I3" s="36"/>
      <c r="J3" s="36"/>
      <c r="K3" s="36"/>
      <c r="Q3" s="4"/>
      <c r="R3" s="5"/>
      <c r="S3" s="5"/>
      <c r="T3" s="5"/>
      <c r="U3" s="6"/>
      <c r="V3" s="6"/>
    </row>
    <row r="4" spans="1:22" ht="12" customHeight="1"/>
    <row r="5" spans="1:22" ht="57" customHeight="1">
      <c r="B5" s="44" t="s">
        <v>16</v>
      </c>
      <c r="C5" s="44"/>
      <c r="D5" s="44"/>
      <c r="E5" s="44"/>
      <c r="F5" s="44"/>
      <c r="G5" s="44"/>
      <c r="H5" s="44"/>
      <c r="I5" s="44"/>
      <c r="J5" s="45"/>
      <c r="K5" s="45"/>
    </row>
    <row r="6" spans="1:22" ht="27.75" customHeight="1">
      <c r="A6" s="49" t="s">
        <v>4</v>
      </c>
      <c r="B6" s="40" t="s">
        <v>52</v>
      </c>
      <c r="C6" s="40" t="s">
        <v>53</v>
      </c>
      <c r="D6" s="40" t="s">
        <v>54</v>
      </c>
      <c r="E6" s="37" t="s">
        <v>55</v>
      </c>
      <c r="F6" s="37" t="s">
        <v>56</v>
      </c>
      <c r="G6" s="37"/>
      <c r="H6" s="37"/>
      <c r="I6" s="37"/>
      <c r="J6" s="37" t="s">
        <v>57</v>
      </c>
      <c r="K6" s="40" t="s">
        <v>3</v>
      </c>
    </row>
    <row r="7" spans="1:22" ht="99.6" customHeight="1">
      <c r="A7" s="49"/>
      <c r="B7" s="40"/>
      <c r="C7" s="40"/>
      <c r="D7" s="40"/>
      <c r="E7" s="37"/>
      <c r="F7" s="26" t="s">
        <v>58</v>
      </c>
      <c r="G7" s="26" t="s">
        <v>1</v>
      </c>
      <c r="H7" s="26" t="s">
        <v>0</v>
      </c>
      <c r="I7" s="26" t="s">
        <v>59</v>
      </c>
      <c r="J7" s="37"/>
      <c r="K7" s="40"/>
    </row>
    <row r="8" spans="1:22" ht="15.75">
      <c r="A8" s="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0">
        <v>10</v>
      </c>
      <c r="K8" s="10">
        <v>11</v>
      </c>
    </row>
    <row r="9" spans="1:22" ht="55.5" customHeight="1">
      <c r="A9" s="23"/>
      <c r="B9" s="46" t="s">
        <v>17</v>
      </c>
      <c r="C9" s="46"/>
      <c r="D9" s="46"/>
      <c r="E9" s="46"/>
      <c r="F9" s="46"/>
      <c r="G9" s="46"/>
      <c r="H9" s="46"/>
      <c r="I9" s="46"/>
      <c r="J9" s="46"/>
      <c r="K9" s="46"/>
    </row>
    <row r="10" spans="1:22" ht="51.6" customHeight="1">
      <c r="A10" s="23" t="s">
        <v>7</v>
      </c>
      <c r="B10" s="47" t="s">
        <v>18</v>
      </c>
      <c r="C10" s="48"/>
      <c r="D10" s="48"/>
      <c r="E10" s="48"/>
      <c r="F10" s="48"/>
      <c r="G10" s="48"/>
      <c r="H10" s="48"/>
      <c r="I10" s="48"/>
      <c r="J10" s="48"/>
      <c r="K10" s="48"/>
    </row>
    <row r="11" spans="1:22" ht="31.9" customHeight="1">
      <c r="A11" s="38" t="s">
        <v>5</v>
      </c>
      <c r="B11" s="39" t="s">
        <v>26</v>
      </c>
      <c r="C11" s="16"/>
      <c r="D11" s="25" t="s">
        <v>2</v>
      </c>
      <c r="E11" s="13">
        <f>E12+E13+E14+E15+E16+E17+E18</f>
        <v>350</v>
      </c>
      <c r="F11" s="13">
        <f t="shared" ref="F11:I11" si="0">F12+F13+F14+F15+F16+F17+F18</f>
        <v>0</v>
      </c>
      <c r="G11" s="13">
        <f t="shared" si="0"/>
        <v>0</v>
      </c>
      <c r="H11" s="13">
        <f t="shared" si="0"/>
        <v>350</v>
      </c>
      <c r="I11" s="13">
        <f t="shared" si="0"/>
        <v>0</v>
      </c>
      <c r="J11" s="34" t="s">
        <v>21</v>
      </c>
      <c r="K11" s="34" t="s">
        <v>22</v>
      </c>
    </row>
    <row r="12" spans="1:22" ht="15.75">
      <c r="A12" s="38"/>
      <c r="B12" s="29"/>
      <c r="C12" s="17"/>
      <c r="D12" s="24">
        <v>2015</v>
      </c>
      <c r="E12" s="13">
        <f t="shared" ref="E12:E17" si="1">F12+G12+H12+I12</f>
        <v>25</v>
      </c>
      <c r="F12" s="15">
        <v>0</v>
      </c>
      <c r="G12" s="15">
        <v>0</v>
      </c>
      <c r="H12" s="15">
        <f t="shared" ref="H12:H18" si="2">H20+H29</f>
        <v>25</v>
      </c>
      <c r="I12" s="15">
        <v>0</v>
      </c>
      <c r="J12" s="34"/>
      <c r="K12" s="34"/>
    </row>
    <row r="13" spans="1:22" ht="15.75">
      <c r="A13" s="38"/>
      <c r="B13" s="29"/>
      <c r="C13" s="17"/>
      <c r="D13" s="24">
        <v>2016</v>
      </c>
      <c r="E13" s="13">
        <f t="shared" si="1"/>
        <v>25</v>
      </c>
      <c r="F13" s="15">
        <v>0</v>
      </c>
      <c r="G13" s="15">
        <v>0</v>
      </c>
      <c r="H13" s="15">
        <f t="shared" si="2"/>
        <v>25</v>
      </c>
      <c r="I13" s="15">
        <v>0</v>
      </c>
      <c r="J13" s="34"/>
      <c r="K13" s="34"/>
    </row>
    <row r="14" spans="1:22" ht="15.75">
      <c r="A14" s="38"/>
      <c r="B14" s="29"/>
      <c r="C14" s="17"/>
      <c r="D14" s="24">
        <v>2017</v>
      </c>
      <c r="E14" s="13">
        <f t="shared" si="1"/>
        <v>60</v>
      </c>
      <c r="F14" s="15">
        <v>0</v>
      </c>
      <c r="G14" s="15">
        <v>0</v>
      </c>
      <c r="H14" s="15">
        <f t="shared" si="2"/>
        <v>60</v>
      </c>
      <c r="I14" s="15">
        <v>0</v>
      </c>
      <c r="J14" s="34"/>
      <c r="K14" s="34"/>
    </row>
    <row r="15" spans="1:22" ht="17.25" customHeight="1">
      <c r="A15" s="38"/>
      <c r="B15" s="29"/>
      <c r="C15" s="17"/>
      <c r="D15" s="22">
        <v>2018</v>
      </c>
      <c r="E15" s="13">
        <f t="shared" si="1"/>
        <v>60</v>
      </c>
      <c r="F15" s="15">
        <v>0</v>
      </c>
      <c r="G15" s="15">
        <v>0</v>
      </c>
      <c r="H15" s="15">
        <f t="shared" si="2"/>
        <v>60</v>
      </c>
      <c r="I15" s="15">
        <v>0</v>
      </c>
      <c r="J15" s="34"/>
      <c r="K15" s="34"/>
    </row>
    <row r="16" spans="1:22" ht="16.5" customHeight="1">
      <c r="A16" s="38"/>
      <c r="B16" s="29"/>
      <c r="C16" s="17"/>
      <c r="D16" s="22">
        <v>2019</v>
      </c>
      <c r="E16" s="13">
        <f t="shared" si="1"/>
        <v>60</v>
      </c>
      <c r="F16" s="15">
        <v>0</v>
      </c>
      <c r="G16" s="15">
        <v>0</v>
      </c>
      <c r="H16" s="15">
        <f t="shared" si="2"/>
        <v>60</v>
      </c>
      <c r="I16" s="15">
        <v>0</v>
      </c>
      <c r="J16" s="34"/>
      <c r="K16" s="34"/>
    </row>
    <row r="17" spans="1:11" ht="20.25" customHeight="1">
      <c r="A17" s="38"/>
      <c r="B17" s="29"/>
      <c r="C17" s="17"/>
      <c r="D17" s="22">
        <v>2020</v>
      </c>
      <c r="E17" s="13">
        <f t="shared" si="1"/>
        <v>60</v>
      </c>
      <c r="F17" s="15">
        <v>0</v>
      </c>
      <c r="G17" s="15">
        <v>0</v>
      </c>
      <c r="H17" s="15">
        <f t="shared" si="2"/>
        <v>60</v>
      </c>
      <c r="I17" s="15">
        <v>0</v>
      </c>
      <c r="J17" s="34"/>
      <c r="K17" s="34"/>
    </row>
    <row r="18" spans="1:11" ht="71.25" customHeight="1">
      <c r="A18" s="38"/>
      <c r="B18" s="29"/>
      <c r="C18" s="17"/>
      <c r="D18" s="22">
        <v>2021</v>
      </c>
      <c r="E18" s="13">
        <f t="shared" ref="E18" si="3">F18+G18+H18+I18</f>
        <v>60</v>
      </c>
      <c r="F18" s="15">
        <v>0</v>
      </c>
      <c r="G18" s="15">
        <v>0</v>
      </c>
      <c r="H18" s="15">
        <f t="shared" si="2"/>
        <v>60</v>
      </c>
      <c r="I18" s="15">
        <v>0</v>
      </c>
      <c r="J18" s="34"/>
      <c r="K18" s="34"/>
    </row>
    <row r="19" spans="1:11" ht="15.75">
      <c r="A19" s="38"/>
      <c r="B19" s="39" t="s">
        <v>19</v>
      </c>
      <c r="C19" s="24"/>
      <c r="D19" s="25" t="s">
        <v>2</v>
      </c>
      <c r="E19" s="13">
        <f>E20+E21+E22+E23+E24+E25+E26</f>
        <v>50</v>
      </c>
      <c r="F19" s="13">
        <f t="shared" ref="F19:I19" si="4">F20+F21+F22+F23+F24+F25+F26</f>
        <v>0</v>
      </c>
      <c r="G19" s="13">
        <f t="shared" si="4"/>
        <v>0</v>
      </c>
      <c r="H19" s="13">
        <f t="shared" si="4"/>
        <v>50</v>
      </c>
      <c r="I19" s="13">
        <f t="shared" si="4"/>
        <v>0</v>
      </c>
      <c r="J19" s="34"/>
      <c r="K19" s="34"/>
    </row>
    <row r="20" spans="1:11" ht="15.75">
      <c r="A20" s="38"/>
      <c r="B20" s="29"/>
      <c r="C20" s="21"/>
      <c r="D20" s="24">
        <v>2015</v>
      </c>
      <c r="E20" s="13">
        <f t="shared" ref="E20:E42" si="5">F20+G20+H20+I20</f>
        <v>25</v>
      </c>
      <c r="F20" s="15">
        <v>0</v>
      </c>
      <c r="G20" s="15">
        <v>0</v>
      </c>
      <c r="H20" s="14">
        <v>25</v>
      </c>
      <c r="I20" s="15">
        <v>0</v>
      </c>
      <c r="J20" s="34"/>
      <c r="K20" s="34"/>
    </row>
    <row r="21" spans="1:11" ht="15.75">
      <c r="A21" s="38"/>
      <c r="B21" s="29"/>
      <c r="C21" s="21"/>
      <c r="D21" s="24">
        <v>2016</v>
      </c>
      <c r="E21" s="13">
        <f t="shared" si="5"/>
        <v>25</v>
      </c>
      <c r="F21" s="15">
        <v>0</v>
      </c>
      <c r="G21" s="15">
        <v>0</v>
      </c>
      <c r="H21" s="14">
        <v>25</v>
      </c>
      <c r="I21" s="15">
        <v>0</v>
      </c>
      <c r="J21" s="34"/>
      <c r="K21" s="34"/>
    </row>
    <row r="22" spans="1:11" ht="15.75">
      <c r="A22" s="38"/>
      <c r="B22" s="29"/>
      <c r="C22" s="21"/>
      <c r="D22" s="24">
        <v>2017</v>
      </c>
      <c r="E22" s="13">
        <f t="shared" si="5"/>
        <v>0</v>
      </c>
      <c r="F22" s="15">
        <v>0</v>
      </c>
      <c r="G22" s="15">
        <v>0</v>
      </c>
      <c r="H22" s="14">
        <v>0</v>
      </c>
      <c r="I22" s="15">
        <v>0</v>
      </c>
      <c r="J22" s="34"/>
      <c r="K22" s="34"/>
    </row>
    <row r="23" spans="1:11" ht="15.75">
      <c r="A23" s="38"/>
      <c r="B23" s="29"/>
      <c r="C23" s="21"/>
      <c r="D23" s="22">
        <v>2018</v>
      </c>
      <c r="E23" s="13">
        <f t="shared" si="5"/>
        <v>0</v>
      </c>
      <c r="F23" s="15">
        <v>0</v>
      </c>
      <c r="G23" s="15">
        <v>0</v>
      </c>
      <c r="H23" s="14">
        <v>0</v>
      </c>
      <c r="I23" s="15">
        <v>0</v>
      </c>
      <c r="J23" s="34"/>
      <c r="K23" s="34"/>
    </row>
    <row r="24" spans="1:11" ht="15.75" customHeight="1">
      <c r="A24" s="38"/>
      <c r="B24" s="29"/>
      <c r="C24" s="21"/>
      <c r="D24" s="22">
        <v>2019</v>
      </c>
      <c r="E24" s="13">
        <f t="shared" si="5"/>
        <v>0</v>
      </c>
      <c r="F24" s="15">
        <v>0</v>
      </c>
      <c r="G24" s="15">
        <v>0</v>
      </c>
      <c r="H24" s="14">
        <v>0</v>
      </c>
      <c r="I24" s="15">
        <v>0</v>
      </c>
      <c r="J24" s="34"/>
      <c r="K24" s="34"/>
    </row>
    <row r="25" spans="1:11" ht="15.75">
      <c r="A25" s="38"/>
      <c r="B25" s="29"/>
      <c r="C25" s="21"/>
      <c r="D25" s="22">
        <v>2020</v>
      </c>
      <c r="E25" s="13">
        <f t="shared" si="5"/>
        <v>0</v>
      </c>
      <c r="F25" s="15">
        <v>0</v>
      </c>
      <c r="G25" s="15">
        <v>0</v>
      </c>
      <c r="H25" s="14">
        <v>0</v>
      </c>
      <c r="I25" s="15">
        <v>0</v>
      </c>
      <c r="J25" s="34"/>
      <c r="K25" s="34"/>
    </row>
    <row r="26" spans="1:11" ht="15.75">
      <c r="A26" s="38"/>
      <c r="B26" s="29"/>
      <c r="C26" s="21"/>
      <c r="D26" s="22">
        <v>2021</v>
      </c>
      <c r="E26" s="13">
        <f t="shared" ref="E26" si="6">F26+G26+H26+I26</f>
        <v>0</v>
      </c>
      <c r="F26" s="15">
        <v>0</v>
      </c>
      <c r="G26" s="15">
        <v>0</v>
      </c>
      <c r="H26" s="14">
        <v>0</v>
      </c>
      <c r="I26" s="15">
        <v>0</v>
      </c>
      <c r="J26" s="34"/>
      <c r="K26" s="34"/>
    </row>
    <row r="27" spans="1:11" ht="15.75">
      <c r="A27" s="38"/>
      <c r="B27" s="29"/>
      <c r="C27" s="21"/>
      <c r="D27" s="22">
        <v>2024</v>
      </c>
      <c r="E27" s="13">
        <f t="shared" si="5"/>
        <v>0</v>
      </c>
      <c r="F27" s="15">
        <v>0</v>
      </c>
      <c r="G27" s="15">
        <v>0</v>
      </c>
      <c r="H27" s="14">
        <v>0</v>
      </c>
      <c r="I27" s="15">
        <v>0</v>
      </c>
      <c r="J27" s="34"/>
      <c r="K27" s="34"/>
    </row>
    <row r="28" spans="1:11" ht="15.75">
      <c r="A28" s="38"/>
      <c r="B28" s="39" t="s">
        <v>20</v>
      </c>
      <c r="C28" s="24"/>
      <c r="D28" s="25" t="s">
        <v>2</v>
      </c>
      <c r="E28" s="13">
        <f>E29+E30+E31+E32+E33+E34+E35</f>
        <v>300</v>
      </c>
      <c r="F28" s="13">
        <f t="shared" ref="F28:I28" si="7">F29+F30+F31+F32+F33+F34+F35</f>
        <v>0</v>
      </c>
      <c r="G28" s="13">
        <f t="shared" si="7"/>
        <v>0</v>
      </c>
      <c r="H28" s="13">
        <f t="shared" si="7"/>
        <v>300</v>
      </c>
      <c r="I28" s="13">
        <f t="shared" si="7"/>
        <v>0</v>
      </c>
      <c r="J28" s="34" t="s">
        <v>15</v>
      </c>
      <c r="K28" s="34" t="s">
        <v>14</v>
      </c>
    </row>
    <row r="29" spans="1:11" ht="15.75">
      <c r="A29" s="38"/>
      <c r="B29" s="29"/>
      <c r="C29" s="21"/>
      <c r="D29" s="24">
        <v>2015</v>
      </c>
      <c r="E29" s="13">
        <f t="shared" si="5"/>
        <v>0</v>
      </c>
      <c r="F29" s="15">
        <v>0</v>
      </c>
      <c r="G29" s="15">
        <v>0</v>
      </c>
      <c r="H29" s="14">
        <v>0</v>
      </c>
      <c r="I29" s="15">
        <v>0</v>
      </c>
      <c r="J29" s="34"/>
      <c r="K29" s="34"/>
    </row>
    <row r="30" spans="1:11" ht="15.75">
      <c r="A30" s="38"/>
      <c r="B30" s="29"/>
      <c r="C30" s="21"/>
      <c r="D30" s="24">
        <v>2016</v>
      </c>
      <c r="E30" s="13">
        <f t="shared" si="5"/>
        <v>0</v>
      </c>
      <c r="F30" s="15">
        <v>0</v>
      </c>
      <c r="G30" s="15">
        <v>0</v>
      </c>
      <c r="H30" s="14">
        <v>0</v>
      </c>
      <c r="I30" s="15">
        <v>0</v>
      </c>
      <c r="J30" s="34"/>
      <c r="K30" s="34"/>
    </row>
    <row r="31" spans="1:11" ht="15.75">
      <c r="A31" s="38"/>
      <c r="B31" s="29"/>
      <c r="C31" s="21"/>
      <c r="D31" s="24">
        <v>2017</v>
      </c>
      <c r="E31" s="13">
        <f t="shared" si="5"/>
        <v>60</v>
      </c>
      <c r="F31" s="15">
        <v>0</v>
      </c>
      <c r="G31" s="15">
        <v>0</v>
      </c>
      <c r="H31" s="14">
        <v>60</v>
      </c>
      <c r="I31" s="15">
        <v>0</v>
      </c>
      <c r="J31" s="34"/>
      <c r="K31" s="34"/>
    </row>
    <row r="32" spans="1:11" ht="15.75">
      <c r="A32" s="38"/>
      <c r="B32" s="29"/>
      <c r="C32" s="21"/>
      <c r="D32" s="22">
        <v>2018</v>
      </c>
      <c r="E32" s="13">
        <f t="shared" si="5"/>
        <v>60</v>
      </c>
      <c r="F32" s="15">
        <v>0</v>
      </c>
      <c r="G32" s="15">
        <v>0</v>
      </c>
      <c r="H32" s="14">
        <v>60</v>
      </c>
      <c r="I32" s="15">
        <v>0</v>
      </c>
      <c r="J32" s="34"/>
      <c r="K32" s="34"/>
    </row>
    <row r="33" spans="1:11" ht="15.75" customHeight="1">
      <c r="A33" s="38"/>
      <c r="B33" s="29"/>
      <c r="C33" s="21"/>
      <c r="D33" s="22">
        <v>2019</v>
      </c>
      <c r="E33" s="13">
        <f t="shared" si="5"/>
        <v>60</v>
      </c>
      <c r="F33" s="15">
        <v>0</v>
      </c>
      <c r="G33" s="15">
        <v>0</v>
      </c>
      <c r="H33" s="14">
        <v>60</v>
      </c>
      <c r="I33" s="15">
        <v>0</v>
      </c>
      <c r="J33" s="34"/>
      <c r="K33" s="34"/>
    </row>
    <row r="34" spans="1:11" ht="15.75">
      <c r="A34" s="38"/>
      <c r="B34" s="29"/>
      <c r="C34" s="21"/>
      <c r="D34" s="22">
        <v>2020</v>
      </c>
      <c r="E34" s="13">
        <f t="shared" si="5"/>
        <v>60</v>
      </c>
      <c r="F34" s="15">
        <v>0</v>
      </c>
      <c r="G34" s="15">
        <v>0</v>
      </c>
      <c r="H34" s="14">
        <v>60</v>
      </c>
      <c r="I34" s="15">
        <v>0</v>
      </c>
      <c r="J34" s="34"/>
      <c r="K34" s="34"/>
    </row>
    <row r="35" spans="1:11" ht="15.75">
      <c r="A35" s="38"/>
      <c r="B35" s="29"/>
      <c r="C35" s="21"/>
      <c r="D35" s="22">
        <v>2021</v>
      </c>
      <c r="E35" s="13">
        <f t="shared" ref="E35" si="8">F35+G35+H35+I35</f>
        <v>60</v>
      </c>
      <c r="F35" s="15">
        <v>0</v>
      </c>
      <c r="G35" s="15">
        <v>0</v>
      </c>
      <c r="H35" s="14">
        <v>60</v>
      </c>
      <c r="I35" s="15">
        <v>0</v>
      </c>
      <c r="J35" s="34"/>
      <c r="K35" s="34"/>
    </row>
    <row r="36" spans="1:11" ht="15.75">
      <c r="A36" s="38" t="s">
        <v>8</v>
      </c>
      <c r="B36" s="33" t="s">
        <v>25</v>
      </c>
      <c r="C36" s="22"/>
      <c r="D36" s="25" t="s">
        <v>2</v>
      </c>
      <c r="E36" s="13">
        <f>E37+E38+E39+E40+E41+E42+E43</f>
        <v>20</v>
      </c>
      <c r="F36" s="13">
        <f t="shared" ref="F36:I36" si="9">F37+F38+F39+F40+F41+F42+F43</f>
        <v>0</v>
      </c>
      <c r="G36" s="13">
        <f t="shared" si="9"/>
        <v>0</v>
      </c>
      <c r="H36" s="13">
        <f t="shared" si="9"/>
        <v>20</v>
      </c>
      <c r="I36" s="13">
        <f t="shared" si="9"/>
        <v>0</v>
      </c>
      <c r="J36" s="34" t="s">
        <v>23</v>
      </c>
      <c r="K36" s="34" t="s">
        <v>24</v>
      </c>
    </row>
    <row r="37" spans="1:11" ht="15.75">
      <c r="A37" s="38"/>
      <c r="B37" s="29"/>
      <c r="C37" s="21"/>
      <c r="D37" s="24">
        <v>2015</v>
      </c>
      <c r="E37" s="13">
        <f t="shared" si="5"/>
        <v>10</v>
      </c>
      <c r="F37" s="15">
        <v>0</v>
      </c>
      <c r="G37" s="15">
        <v>0</v>
      </c>
      <c r="H37" s="14">
        <v>10</v>
      </c>
      <c r="I37" s="15">
        <v>0</v>
      </c>
      <c r="J37" s="34"/>
      <c r="K37" s="34"/>
    </row>
    <row r="38" spans="1:11" ht="15.75">
      <c r="A38" s="38"/>
      <c r="B38" s="29"/>
      <c r="C38" s="21"/>
      <c r="D38" s="24">
        <v>2016</v>
      </c>
      <c r="E38" s="13">
        <f t="shared" si="5"/>
        <v>10</v>
      </c>
      <c r="F38" s="15">
        <v>0</v>
      </c>
      <c r="G38" s="15">
        <v>0</v>
      </c>
      <c r="H38" s="14">
        <v>10</v>
      </c>
      <c r="I38" s="15">
        <v>0</v>
      </c>
      <c r="J38" s="34"/>
      <c r="K38" s="34"/>
    </row>
    <row r="39" spans="1:11" ht="15.75">
      <c r="A39" s="38"/>
      <c r="B39" s="29"/>
      <c r="C39" s="21"/>
      <c r="D39" s="24">
        <v>2017</v>
      </c>
      <c r="E39" s="13">
        <f t="shared" si="5"/>
        <v>0</v>
      </c>
      <c r="F39" s="15">
        <v>0</v>
      </c>
      <c r="G39" s="15">
        <v>0</v>
      </c>
      <c r="H39" s="14">
        <v>0</v>
      </c>
      <c r="I39" s="15">
        <v>0</v>
      </c>
      <c r="J39" s="34"/>
      <c r="K39" s="34"/>
    </row>
    <row r="40" spans="1:11" ht="15.75">
      <c r="A40" s="38"/>
      <c r="B40" s="29"/>
      <c r="C40" s="21"/>
      <c r="D40" s="22">
        <v>2018</v>
      </c>
      <c r="E40" s="13">
        <f t="shared" si="5"/>
        <v>0</v>
      </c>
      <c r="F40" s="15">
        <v>0</v>
      </c>
      <c r="G40" s="15">
        <v>0</v>
      </c>
      <c r="H40" s="14">
        <v>0</v>
      </c>
      <c r="I40" s="15">
        <v>0</v>
      </c>
      <c r="J40" s="34"/>
      <c r="K40" s="34"/>
    </row>
    <row r="41" spans="1:11" ht="15.75" customHeight="1">
      <c r="A41" s="38"/>
      <c r="B41" s="29"/>
      <c r="C41" s="21"/>
      <c r="D41" s="22">
        <v>2019</v>
      </c>
      <c r="E41" s="13">
        <f t="shared" si="5"/>
        <v>0</v>
      </c>
      <c r="F41" s="15">
        <v>0</v>
      </c>
      <c r="G41" s="15">
        <v>0</v>
      </c>
      <c r="H41" s="14">
        <v>0</v>
      </c>
      <c r="I41" s="15">
        <v>0</v>
      </c>
      <c r="J41" s="34"/>
      <c r="K41" s="34"/>
    </row>
    <row r="42" spans="1:11" ht="15.75">
      <c r="A42" s="38"/>
      <c r="B42" s="29"/>
      <c r="C42" s="21"/>
      <c r="D42" s="22">
        <v>2020</v>
      </c>
      <c r="E42" s="13">
        <f t="shared" si="5"/>
        <v>0</v>
      </c>
      <c r="F42" s="15">
        <v>0</v>
      </c>
      <c r="G42" s="15">
        <v>0</v>
      </c>
      <c r="H42" s="14">
        <v>0</v>
      </c>
      <c r="I42" s="15">
        <v>0</v>
      </c>
      <c r="J42" s="34"/>
      <c r="K42" s="34"/>
    </row>
    <row r="43" spans="1:11" ht="15.75">
      <c r="A43" s="38"/>
      <c r="B43" s="29"/>
      <c r="C43" s="21"/>
      <c r="D43" s="22">
        <v>2021</v>
      </c>
      <c r="E43" s="13">
        <f t="shared" ref="E43" si="10">F43+G43+H43+I43</f>
        <v>0</v>
      </c>
      <c r="F43" s="15">
        <v>0</v>
      </c>
      <c r="G43" s="15">
        <v>0</v>
      </c>
      <c r="H43" s="14">
        <v>0</v>
      </c>
      <c r="I43" s="15">
        <v>0</v>
      </c>
      <c r="J43" s="34"/>
      <c r="K43" s="34"/>
    </row>
    <row r="44" spans="1:11" ht="15.6" customHeight="1">
      <c r="A44" s="50" t="s">
        <v>9</v>
      </c>
      <c r="B44" s="39" t="s">
        <v>28</v>
      </c>
      <c r="C44" s="52"/>
      <c r="D44" s="25" t="s">
        <v>2</v>
      </c>
      <c r="E44" s="13">
        <f>E45+E46+E47+E48+E49+E50+E51</f>
        <v>50</v>
      </c>
      <c r="F44" s="13">
        <f t="shared" ref="F44:I44" si="11">F45+F46+F47+F48+F49+F50+F51</f>
        <v>0</v>
      </c>
      <c r="G44" s="13">
        <f t="shared" si="11"/>
        <v>0</v>
      </c>
      <c r="H44" s="13">
        <f t="shared" si="11"/>
        <v>50</v>
      </c>
      <c r="I44" s="13">
        <f t="shared" si="11"/>
        <v>0</v>
      </c>
      <c r="J44" s="34" t="s">
        <v>21</v>
      </c>
      <c r="K44" s="34" t="s">
        <v>27</v>
      </c>
    </row>
    <row r="45" spans="1:11" ht="15.75">
      <c r="A45" s="50"/>
      <c r="B45" s="51"/>
      <c r="C45" s="29"/>
      <c r="D45" s="24">
        <v>2015</v>
      </c>
      <c r="E45" s="13">
        <f t="shared" ref="E45:E98" si="12">F45+G45+H45+I45</f>
        <v>0</v>
      </c>
      <c r="F45" s="15">
        <v>0</v>
      </c>
      <c r="G45" s="14">
        <v>0</v>
      </c>
      <c r="H45" s="14">
        <v>0</v>
      </c>
      <c r="I45" s="15">
        <v>0</v>
      </c>
      <c r="J45" s="34"/>
      <c r="K45" s="34"/>
    </row>
    <row r="46" spans="1:11" ht="15.75">
      <c r="A46" s="50"/>
      <c r="B46" s="51"/>
      <c r="C46" s="29"/>
      <c r="D46" s="24">
        <v>2016</v>
      </c>
      <c r="E46" s="13">
        <f t="shared" si="12"/>
        <v>0</v>
      </c>
      <c r="F46" s="15">
        <v>0</v>
      </c>
      <c r="G46" s="14">
        <v>0</v>
      </c>
      <c r="H46" s="14">
        <v>0</v>
      </c>
      <c r="I46" s="15">
        <v>0</v>
      </c>
      <c r="J46" s="34"/>
      <c r="K46" s="34"/>
    </row>
    <row r="47" spans="1:11" ht="15.75">
      <c r="A47" s="50"/>
      <c r="B47" s="51"/>
      <c r="C47" s="29"/>
      <c r="D47" s="24">
        <v>2017</v>
      </c>
      <c r="E47" s="13">
        <f t="shared" si="12"/>
        <v>10</v>
      </c>
      <c r="F47" s="15">
        <v>0</v>
      </c>
      <c r="G47" s="14">
        <v>0</v>
      </c>
      <c r="H47" s="14">
        <v>10</v>
      </c>
      <c r="I47" s="15">
        <v>0</v>
      </c>
      <c r="J47" s="34"/>
      <c r="K47" s="34"/>
    </row>
    <row r="48" spans="1:11" ht="15.75">
      <c r="A48" s="50"/>
      <c r="B48" s="51"/>
      <c r="C48" s="29"/>
      <c r="D48" s="22">
        <v>2018</v>
      </c>
      <c r="E48" s="13">
        <f t="shared" si="12"/>
        <v>10</v>
      </c>
      <c r="F48" s="15">
        <v>0</v>
      </c>
      <c r="G48" s="14">
        <v>0</v>
      </c>
      <c r="H48" s="14">
        <v>10</v>
      </c>
      <c r="I48" s="15">
        <v>0</v>
      </c>
      <c r="J48" s="34"/>
      <c r="K48" s="34"/>
    </row>
    <row r="49" spans="1:11" ht="15.75" customHeight="1">
      <c r="A49" s="50"/>
      <c r="B49" s="51"/>
      <c r="C49" s="29"/>
      <c r="D49" s="22">
        <v>2019</v>
      </c>
      <c r="E49" s="13">
        <f t="shared" si="12"/>
        <v>10</v>
      </c>
      <c r="F49" s="15">
        <v>0</v>
      </c>
      <c r="G49" s="14">
        <v>0</v>
      </c>
      <c r="H49" s="14">
        <v>10</v>
      </c>
      <c r="I49" s="15">
        <v>0</v>
      </c>
      <c r="J49" s="34"/>
      <c r="K49" s="34"/>
    </row>
    <row r="50" spans="1:11" ht="15.75">
      <c r="A50" s="50"/>
      <c r="B50" s="51"/>
      <c r="C50" s="29"/>
      <c r="D50" s="22">
        <v>2020</v>
      </c>
      <c r="E50" s="13">
        <f t="shared" si="12"/>
        <v>10</v>
      </c>
      <c r="F50" s="15">
        <v>0</v>
      </c>
      <c r="G50" s="14">
        <v>0</v>
      </c>
      <c r="H50" s="14">
        <v>10</v>
      </c>
      <c r="I50" s="15">
        <v>0</v>
      </c>
      <c r="J50" s="34"/>
      <c r="K50" s="34"/>
    </row>
    <row r="51" spans="1:11" ht="31.5" customHeight="1">
      <c r="A51" s="50"/>
      <c r="B51" s="51"/>
      <c r="C51" s="29"/>
      <c r="D51" s="22">
        <v>2021</v>
      </c>
      <c r="E51" s="13">
        <f t="shared" ref="E51" si="13">F51+G51+H51+I51</f>
        <v>10</v>
      </c>
      <c r="F51" s="15">
        <v>0</v>
      </c>
      <c r="G51" s="14">
        <v>0</v>
      </c>
      <c r="H51" s="14">
        <v>10</v>
      </c>
      <c r="I51" s="15">
        <v>0</v>
      </c>
      <c r="J51" s="34"/>
      <c r="K51" s="34"/>
    </row>
    <row r="52" spans="1:11" ht="15.75" customHeight="1">
      <c r="A52" s="50" t="s">
        <v>10</v>
      </c>
      <c r="B52" s="33" t="s">
        <v>29</v>
      </c>
      <c r="C52" s="29"/>
      <c r="D52" s="25" t="s">
        <v>2</v>
      </c>
      <c r="E52" s="13">
        <f>E53+E54+E55+E56+E57+E58+E59</f>
        <v>0</v>
      </c>
      <c r="F52" s="13">
        <f t="shared" ref="F52:I52" si="14">F53+F54+F55+F56+F57+F58+F59</f>
        <v>0</v>
      </c>
      <c r="G52" s="13">
        <f t="shared" si="14"/>
        <v>0</v>
      </c>
      <c r="H52" s="13">
        <f t="shared" si="14"/>
        <v>0</v>
      </c>
      <c r="I52" s="13">
        <f t="shared" si="14"/>
        <v>0</v>
      </c>
      <c r="J52" s="33" t="s">
        <v>30</v>
      </c>
      <c r="K52" s="33" t="s">
        <v>31</v>
      </c>
    </row>
    <row r="53" spans="1:11" ht="15.75">
      <c r="A53" s="50"/>
      <c r="B53" s="29"/>
      <c r="C53" s="29"/>
      <c r="D53" s="24">
        <v>2015</v>
      </c>
      <c r="E53" s="13">
        <f t="shared" si="12"/>
        <v>0</v>
      </c>
      <c r="F53" s="15">
        <v>0</v>
      </c>
      <c r="G53" s="15">
        <v>0</v>
      </c>
      <c r="H53" s="15">
        <v>0</v>
      </c>
      <c r="I53" s="15">
        <v>0</v>
      </c>
      <c r="J53" s="33"/>
      <c r="K53" s="33"/>
    </row>
    <row r="54" spans="1:11" ht="15.75">
      <c r="A54" s="50"/>
      <c r="B54" s="29"/>
      <c r="C54" s="29"/>
      <c r="D54" s="24">
        <v>2016</v>
      </c>
      <c r="E54" s="13">
        <f t="shared" si="12"/>
        <v>0</v>
      </c>
      <c r="F54" s="15">
        <v>0</v>
      </c>
      <c r="G54" s="15">
        <v>0</v>
      </c>
      <c r="H54" s="15">
        <v>0</v>
      </c>
      <c r="I54" s="15">
        <v>0</v>
      </c>
      <c r="J54" s="33"/>
      <c r="K54" s="33"/>
    </row>
    <row r="55" spans="1:11" ht="15.75">
      <c r="A55" s="50"/>
      <c r="B55" s="29"/>
      <c r="C55" s="29"/>
      <c r="D55" s="24">
        <v>2017</v>
      </c>
      <c r="E55" s="13">
        <f t="shared" si="12"/>
        <v>0</v>
      </c>
      <c r="F55" s="15">
        <v>0</v>
      </c>
      <c r="G55" s="15">
        <v>0</v>
      </c>
      <c r="H55" s="15">
        <v>0</v>
      </c>
      <c r="I55" s="15">
        <v>0</v>
      </c>
      <c r="J55" s="33"/>
      <c r="K55" s="33"/>
    </row>
    <row r="56" spans="1:11" ht="15.75">
      <c r="A56" s="50"/>
      <c r="B56" s="29"/>
      <c r="C56" s="29"/>
      <c r="D56" s="22">
        <v>2018</v>
      </c>
      <c r="E56" s="13">
        <f t="shared" si="12"/>
        <v>0</v>
      </c>
      <c r="F56" s="15">
        <v>0</v>
      </c>
      <c r="G56" s="15">
        <v>0</v>
      </c>
      <c r="H56" s="15">
        <v>0</v>
      </c>
      <c r="I56" s="15">
        <v>0</v>
      </c>
      <c r="J56" s="33"/>
      <c r="K56" s="33"/>
    </row>
    <row r="57" spans="1:11" ht="15.75">
      <c r="A57" s="50"/>
      <c r="B57" s="29"/>
      <c r="C57" s="29"/>
      <c r="D57" s="22">
        <v>2019</v>
      </c>
      <c r="E57" s="13">
        <f t="shared" si="12"/>
        <v>0</v>
      </c>
      <c r="F57" s="15">
        <v>0</v>
      </c>
      <c r="G57" s="15">
        <v>0</v>
      </c>
      <c r="H57" s="15">
        <v>0</v>
      </c>
      <c r="I57" s="15">
        <v>0</v>
      </c>
      <c r="J57" s="33"/>
      <c r="K57" s="33"/>
    </row>
    <row r="58" spans="1:11" ht="15.75">
      <c r="A58" s="50"/>
      <c r="B58" s="29"/>
      <c r="C58" s="29"/>
      <c r="D58" s="22">
        <v>2020</v>
      </c>
      <c r="E58" s="13">
        <f t="shared" si="12"/>
        <v>0</v>
      </c>
      <c r="F58" s="15">
        <v>0</v>
      </c>
      <c r="G58" s="15">
        <v>0</v>
      </c>
      <c r="H58" s="15">
        <v>0</v>
      </c>
      <c r="I58" s="15">
        <v>0</v>
      </c>
      <c r="J58" s="33"/>
      <c r="K58" s="33"/>
    </row>
    <row r="59" spans="1:11" ht="17.25" customHeight="1">
      <c r="A59" s="50"/>
      <c r="B59" s="29"/>
      <c r="C59" s="29"/>
      <c r="D59" s="22">
        <v>2021</v>
      </c>
      <c r="E59" s="13">
        <f t="shared" ref="E59" si="15">F59+G59+H59+I59</f>
        <v>0</v>
      </c>
      <c r="F59" s="15">
        <v>0</v>
      </c>
      <c r="G59" s="15">
        <v>0</v>
      </c>
      <c r="H59" s="15">
        <v>0</v>
      </c>
      <c r="I59" s="15">
        <v>0</v>
      </c>
      <c r="J59" s="33"/>
      <c r="K59" s="33"/>
    </row>
    <row r="60" spans="1:11" ht="15.75">
      <c r="A60" s="50" t="s">
        <v>39</v>
      </c>
      <c r="B60" s="33" t="s">
        <v>45</v>
      </c>
      <c r="C60" s="29"/>
      <c r="D60" s="25" t="s">
        <v>2</v>
      </c>
      <c r="E60" s="13">
        <f>E61+E62+E63+E64+E65+E66+E67</f>
        <v>0</v>
      </c>
      <c r="F60" s="13">
        <f t="shared" ref="F60:I60" si="16">F61+F62+F63+F64+F65+F66+F67</f>
        <v>0</v>
      </c>
      <c r="G60" s="13">
        <f t="shared" si="16"/>
        <v>0</v>
      </c>
      <c r="H60" s="13">
        <f t="shared" si="16"/>
        <v>0</v>
      </c>
      <c r="I60" s="13">
        <f t="shared" si="16"/>
        <v>0</v>
      </c>
      <c r="J60" s="33"/>
      <c r="K60" s="33"/>
    </row>
    <row r="61" spans="1:11" ht="15.75">
      <c r="A61" s="50"/>
      <c r="B61" s="33"/>
      <c r="C61" s="29"/>
      <c r="D61" s="24">
        <v>2015</v>
      </c>
      <c r="E61" s="13">
        <f t="shared" si="12"/>
        <v>0</v>
      </c>
      <c r="F61" s="14">
        <v>0</v>
      </c>
      <c r="G61" s="14">
        <v>0</v>
      </c>
      <c r="H61" s="15">
        <v>0</v>
      </c>
      <c r="I61" s="15">
        <v>0</v>
      </c>
      <c r="J61" s="33"/>
      <c r="K61" s="33"/>
    </row>
    <row r="62" spans="1:11" ht="15.75">
      <c r="A62" s="50"/>
      <c r="B62" s="33"/>
      <c r="C62" s="29"/>
      <c r="D62" s="24">
        <v>2016</v>
      </c>
      <c r="E62" s="13">
        <f t="shared" si="12"/>
        <v>0</v>
      </c>
      <c r="F62" s="14">
        <v>0</v>
      </c>
      <c r="G62" s="14">
        <v>0</v>
      </c>
      <c r="H62" s="15">
        <v>0</v>
      </c>
      <c r="I62" s="15">
        <v>0</v>
      </c>
      <c r="J62" s="33"/>
      <c r="K62" s="33"/>
    </row>
    <row r="63" spans="1:11" ht="15.75">
      <c r="A63" s="50"/>
      <c r="B63" s="33"/>
      <c r="C63" s="29"/>
      <c r="D63" s="24">
        <v>2017</v>
      </c>
      <c r="E63" s="13">
        <f t="shared" si="12"/>
        <v>0</v>
      </c>
      <c r="F63" s="14">
        <v>0</v>
      </c>
      <c r="G63" s="14">
        <v>0</v>
      </c>
      <c r="H63" s="15">
        <v>0</v>
      </c>
      <c r="I63" s="15">
        <v>0</v>
      </c>
      <c r="J63" s="33"/>
      <c r="K63" s="33"/>
    </row>
    <row r="64" spans="1:11" ht="15.75">
      <c r="A64" s="50"/>
      <c r="B64" s="33"/>
      <c r="C64" s="29"/>
      <c r="D64" s="22">
        <v>2018</v>
      </c>
      <c r="E64" s="13">
        <f t="shared" si="12"/>
        <v>0</v>
      </c>
      <c r="F64" s="14">
        <v>0</v>
      </c>
      <c r="G64" s="14">
        <v>0</v>
      </c>
      <c r="H64" s="15">
        <v>0</v>
      </c>
      <c r="I64" s="15">
        <v>0</v>
      </c>
      <c r="J64" s="33"/>
      <c r="K64" s="33"/>
    </row>
    <row r="65" spans="1:11" ht="15.75">
      <c r="A65" s="50"/>
      <c r="B65" s="33"/>
      <c r="C65" s="29"/>
      <c r="D65" s="22">
        <v>2019</v>
      </c>
      <c r="E65" s="13">
        <f t="shared" si="12"/>
        <v>0</v>
      </c>
      <c r="F65" s="14">
        <v>0</v>
      </c>
      <c r="G65" s="14">
        <v>0</v>
      </c>
      <c r="H65" s="15">
        <v>0</v>
      </c>
      <c r="I65" s="15">
        <v>0</v>
      </c>
      <c r="J65" s="33"/>
      <c r="K65" s="33"/>
    </row>
    <row r="66" spans="1:11" ht="15.75">
      <c r="A66" s="50"/>
      <c r="B66" s="33"/>
      <c r="C66" s="29"/>
      <c r="D66" s="22">
        <v>2020</v>
      </c>
      <c r="E66" s="13">
        <f t="shared" si="12"/>
        <v>0</v>
      </c>
      <c r="F66" s="14">
        <v>0</v>
      </c>
      <c r="G66" s="14">
        <v>0</v>
      </c>
      <c r="H66" s="15">
        <v>0</v>
      </c>
      <c r="I66" s="15">
        <v>0</v>
      </c>
      <c r="J66" s="33"/>
      <c r="K66" s="33"/>
    </row>
    <row r="67" spans="1:11" ht="40.5" customHeight="1">
      <c r="A67" s="50"/>
      <c r="B67" s="33"/>
      <c r="C67" s="29"/>
      <c r="D67" s="22">
        <v>2021</v>
      </c>
      <c r="E67" s="13">
        <f t="shared" ref="E67" si="17">F67+G67+H67+I67</f>
        <v>0</v>
      </c>
      <c r="F67" s="14">
        <v>0</v>
      </c>
      <c r="G67" s="14">
        <v>0</v>
      </c>
      <c r="H67" s="15">
        <v>0</v>
      </c>
      <c r="I67" s="15">
        <v>0</v>
      </c>
      <c r="J67" s="33"/>
      <c r="K67" s="33"/>
    </row>
    <row r="68" spans="1:11" ht="15.6" customHeight="1">
      <c r="A68" s="50" t="s">
        <v>40</v>
      </c>
      <c r="B68" s="33" t="s">
        <v>46</v>
      </c>
      <c r="C68" s="29"/>
      <c r="D68" s="25" t="s">
        <v>2</v>
      </c>
      <c r="E68" s="13">
        <f>E69+E70+E71+E72+E73+E74+E75</f>
        <v>0</v>
      </c>
      <c r="F68" s="13">
        <f t="shared" ref="F68:I68" si="18">F69+F70+F71+F72+F73+F74+F75</f>
        <v>0</v>
      </c>
      <c r="G68" s="13">
        <f t="shared" si="18"/>
        <v>0</v>
      </c>
      <c r="H68" s="13">
        <f t="shared" si="18"/>
        <v>0</v>
      </c>
      <c r="I68" s="13">
        <f t="shared" si="18"/>
        <v>0</v>
      </c>
      <c r="J68" s="33"/>
      <c r="K68" s="33"/>
    </row>
    <row r="69" spans="1:11" ht="15.6" customHeight="1">
      <c r="A69" s="50"/>
      <c r="B69" s="33"/>
      <c r="C69" s="29"/>
      <c r="D69" s="24">
        <v>2015</v>
      </c>
      <c r="E69" s="13">
        <f t="shared" ref="E69:E74" si="19">F69+G69+H69+I69</f>
        <v>0</v>
      </c>
      <c r="F69" s="14">
        <v>0</v>
      </c>
      <c r="G69" s="14">
        <v>0</v>
      </c>
      <c r="H69" s="15">
        <v>0</v>
      </c>
      <c r="I69" s="15">
        <v>0</v>
      </c>
      <c r="J69" s="33"/>
      <c r="K69" s="33"/>
    </row>
    <row r="70" spans="1:11" ht="15.6" customHeight="1">
      <c r="A70" s="50"/>
      <c r="B70" s="33"/>
      <c r="C70" s="29"/>
      <c r="D70" s="24">
        <v>2016</v>
      </c>
      <c r="E70" s="13">
        <f t="shared" si="19"/>
        <v>0</v>
      </c>
      <c r="F70" s="14">
        <v>0</v>
      </c>
      <c r="G70" s="14">
        <v>0</v>
      </c>
      <c r="H70" s="15">
        <v>0</v>
      </c>
      <c r="I70" s="15">
        <v>0</v>
      </c>
      <c r="J70" s="33"/>
      <c r="K70" s="33"/>
    </row>
    <row r="71" spans="1:11" ht="15.6" customHeight="1">
      <c r="A71" s="50"/>
      <c r="B71" s="33"/>
      <c r="C71" s="29"/>
      <c r="D71" s="24">
        <v>2017</v>
      </c>
      <c r="E71" s="13">
        <f t="shared" si="19"/>
        <v>0</v>
      </c>
      <c r="F71" s="14">
        <v>0</v>
      </c>
      <c r="G71" s="14">
        <v>0</v>
      </c>
      <c r="H71" s="15">
        <v>0</v>
      </c>
      <c r="I71" s="15">
        <v>0</v>
      </c>
      <c r="J71" s="33"/>
      <c r="K71" s="33"/>
    </row>
    <row r="72" spans="1:11" ht="15.6" customHeight="1">
      <c r="A72" s="50"/>
      <c r="B72" s="33"/>
      <c r="C72" s="29"/>
      <c r="D72" s="22">
        <v>2018</v>
      </c>
      <c r="E72" s="13">
        <f t="shared" si="19"/>
        <v>0</v>
      </c>
      <c r="F72" s="14">
        <v>0</v>
      </c>
      <c r="G72" s="14">
        <v>0</v>
      </c>
      <c r="H72" s="15">
        <v>0</v>
      </c>
      <c r="I72" s="15">
        <v>0</v>
      </c>
      <c r="J72" s="33"/>
      <c r="K72" s="33"/>
    </row>
    <row r="73" spans="1:11" ht="15.6" customHeight="1">
      <c r="A73" s="50"/>
      <c r="B73" s="33"/>
      <c r="C73" s="29"/>
      <c r="D73" s="22">
        <v>2019</v>
      </c>
      <c r="E73" s="13">
        <f t="shared" si="19"/>
        <v>0</v>
      </c>
      <c r="F73" s="14">
        <v>0</v>
      </c>
      <c r="G73" s="14">
        <v>0</v>
      </c>
      <c r="H73" s="15">
        <v>0</v>
      </c>
      <c r="I73" s="15">
        <v>0</v>
      </c>
      <c r="J73" s="33"/>
      <c r="K73" s="33"/>
    </row>
    <row r="74" spans="1:11" ht="15.6" customHeight="1">
      <c r="A74" s="50"/>
      <c r="B74" s="33"/>
      <c r="C74" s="29"/>
      <c r="D74" s="22">
        <v>2020</v>
      </c>
      <c r="E74" s="13">
        <f t="shared" si="19"/>
        <v>0</v>
      </c>
      <c r="F74" s="14">
        <v>0</v>
      </c>
      <c r="G74" s="14">
        <v>0</v>
      </c>
      <c r="H74" s="15">
        <v>0</v>
      </c>
      <c r="I74" s="15">
        <v>0</v>
      </c>
      <c r="J74" s="33"/>
      <c r="K74" s="33"/>
    </row>
    <row r="75" spans="1:11" ht="15.6" customHeight="1">
      <c r="A75" s="50"/>
      <c r="B75" s="33"/>
      <c r="C75" s="29"/>
      <c r="D75" s="22">
        <v>2021</v>
      </c>
      <c r="E75" s="13">
        <f t="shared" ref="E75" si="20">F75+G75+H75+I75</f>
        <v>0</v>
      </c>
      <c r="F75" s="14">
        <v>0</v>
      </c>
      <c r="G75" s="14">
        <v>0</v>
      </c>
      <c r="H75" s="15">
        <v>0</v>
      </c>
      <c r="I75" s="15">
        <v>0</v>
      </c>
      <c r="J75" s="33"/>
      <c r="K75" s="33"/>
    </row>
    <row r="76" spans="1:11" ht="15.6" customHeight="1">
      <c r="A76" s="50" t="s">
        <v>41</v>
      </c>
      <c r="B76" s="33" t="s">
        <v>47</v>
      </c>
      <c r="C76" s="29"/>
      <c r="D76" s="25" t="s">
        <v>2</v>
      </c>
      <c r="E76" s="13">
        <f>E77+E78+E79+E80+E81+E82+E83</f>
        <v>0</v>
      </c>
      <c r="F76" s="13">
        <f t="shared" ref="F76:I76" si="21">F77+F78+F79+F80+F81+F82+F83</f>
        <v>0</v>
      </c>
      <c r="G76" s="13">
        <f t="shared" si="21"/>
        <v>0</v>
      </c>
      <c r="H76" s="13">
        <f t="shared" si="21"/>
        <v>0</v>
      </c>
      <c r="I76" s="13">
        <f t="shared" si="21"/>
        <v>0</v>
      </c>
      <c r="J76" s="33"/>
      <c r="K76" s="33" t="s">
        <v>36</v>
      </c>
    </row>
    <row r="77" spans="1:11" ht="15.75">
      <c r="A77" s="50"/>
      <c r="B77" s="33"/>
      <c r="C77" s="29"/>
      <c r="D77" s="24">
        <v>2015</v>
      </c>
      <c r="E77" s="13">
        <f t="shared" si="12"/>
        <v>0</v>
      </c>
      <c r="F77" s="14">
        <v>0</v>
      </c>
      <c r="G77" s="14">
        <v>0</v>
      </c>
      <c r="H77" s="15">
        <v>0</v>
      </c>
      <c r="I77" s="14">
        <v>0</v>
      </c>
      <c r="J77" s="33"/>
      <c r="K77" s="33"/>
    </row>
    <row r="78" spans="1:11" ht="15.75">
      <c r="A78" s="50"/>
      <c r="B78" s="33"/>
      <c r="C78" s="29"/>
      <c r="D78" s="24">
        <v>2016</v>
      </c>
      <c r="E78" s="13">
        <f t="shared" si="12"/>
        <v>0</v>
      </c>
      <c r="F78" s="14">
        <v>0</v>
      </c>
      <c r="G78" s="14">
        <v>0</v>
      </c>
      <c r="H78" s="15">
        <v>0</v>
      </c>
      <c r="I78" s="14">
        <v>0</v>
      </c>
      <c r="J78" s="33"/>
      <c r="K78" s="33"/>
    </row>
    <row r="79" spans="1:11" ht="15.75">
      <c r="A79" s="50"/>
      <c r="B79" s="33"/>
      <c r="C79" s="29"/>
      <c r="D79" s="24">
        <v>2017</v>
      </c>
      <c r="E79" s="13">
        <f t="shared" si="12"/>
        <v>0</v>
      </c>
      <c r="F79" s="14">
        <v>0</v>
      </c>
      <c r="G79" s="14">
        <v>0</v>
      </c>
      <c r="H79" s="15">
        <v>0</v>
      </c>
      <c r="I79" s="14">
        <v>0</v>
      </c>
      <c r="J79" s="33"/>
      <c r="K79" s="33"/>
    </row>
    <row r="80" spans="1:11" ht="15.75">
      <c r="A80" s="50"/>
      <c r="B80" s="33"/>
      <c r="C80" s="29"/>
      <c r="D80" s="22">
        <v>2018</v>
      </c>
      <c r="E80" s="13">
        <f t="shared" si="12"/>
        <v>0</v>
      </c>
      <c r="F80" s="14">
        <v>0</v>
      </c>
      <c r="G80" s="14">
        <v>0</v>
      </c>
      <c r="H80" s="15">
        <v>0</v>
      </c>
      <c r="I80" s="14">
        <v>0</v>
      </c>
      <c r="J80" s="33"/>
      <c r="K80" s="33"/>
    </row>
    <row r="81" spans="1:11" ht="15.75">
      <c r="A81" s="50"/>
      <c r="B81" s="33"/>
      <c r="C81" s="29"/>
      <c r="D81" s="22">
        <v>2019</v>
      </c>
      <c r="E81" s="13">
        <f t="shared" si="12"/>
        <v>0</v>
      </c>
      <c r="F81" s="14">
        <v>0</v>
      </c>
      <c r="G81" s="14">
        <v>0</v>
      </c>
      <c r="H81" s="15">
        <v>0</v>
      </c>
      <c r="I81" s="14">
        <v>0</v>
      </c>
      <c r="J81" s="33"/>
      <c r="K81" s="33"/>
    </row>
    <row r="82" spans="1:11" ht="15.75">
      <c r="A82" s="50"/>
      <c r="B82" s="33"/>
      <c r="C82" s="29"/>
      <c r="D82" s="22">
        <v>2020</v>
      </c>
      <c r="E82" s="13">
        <f t="shared" si="12"/>
        <v>0</v>
      </c>
      <c r="F82" s="14">
        <v>0</v>
      </c>
      <c r="G82" s="14">
        <v>0</v>
      </c>
      <c r="H82" s="15">
        <v>0</v>
      </c>
      <c r="I82" s="14">
        <v>0</v>
      </c>
      <c r="J82" s="33"/>
      <c r="K82" s="33"/>
    </row>
    <row r="83" spans="1:11" ht="15.75">
      <c r="A83" s="50"/>
      <c r="B83" s="33"/>
      <c r="C83" s="29"/>
      <c r="D83" s="22">
        <v>2021</v>
      </c>
      <c r="E83" s="13">
        <f t="shared" ref="E83" si="22">F83+G83+H83+I83</f>
        <v>0</v>
      </c>
      <c r="F83" s="14">
        <v>0</v>
      </c>
      <c r="G83" s="14">
        <v>0</v>
      </c>
      <c r="H83" s="15">
        <v>0</v>
      </c>
      <c r="I83" s="14">
        <v>0</v>
      </c>
      <c r="J83" s="33"/>
      <c r="K83" s="33"/>
    </row>
    <row r="84" spans="1:11" ht="15.75">
      <c r="A84" s="50" t="s">
        <v>42</v>
      </c>
      <c r="B84" s="33" t="s">
        <v>48</v>
      </c>
      <c r="C84" s="21"/>
      <c r="D84" s="25" t="s">
        <v>2</v>
      </c>
      <c r="E84" s="13">
        <f>E85+E86+E87+E88+E89+E90+E91</f>
        <v>0</v>
      </c>
      <c r="F84" s="13">
        <f t="shared" ref="F84:I84" si="23">F85+F86+F87+F88+F89+F90+F91</f>
        <v>0</v>
      </c>
      <c r="G84" s="13">
        <f t="shared" si="23"/>
        <v>0</v>
      </c>
      <c r="H84" s="13">
        <f t="shared" si="23"/>
        <v>0</v>
      </c>
      <c r="I84" s="13">
        <f t="shared" si="23"/>
        <v>0</v>
      </c>
      <c r="J84" s="33"/>
      <c r="K84" s="33"/>
    </row>
    <row r="85" spans="1:11" ht="15.75">
      <c r="A85" s="50"/>
      <c r="B85" s="29"/>
      <c r="C85" s="21"/>
      <c r="D85" s="24">
        <v>2015</v>
      </c>
      <c r="E85" s="13">
        <f t="shared" si="12"/>
        <v>0</v>
      </c>
      <c r="F85" s="14">
        <v>0</v>
      </c>
      <c r="G85" s="14">
        <v>0</v>
      </c>
      <c r="H85" s="15">
        <v>0</v>
      </c>
      <c r="I85" s="14">
        <v>0</v>
      </c>
      <c r="J85" s="33"/>
      <c r="K85" s="33"/>
    </row>
    <row r="86" spans="1:11" ht="15.75">
      <c r="A86" s="50"/>
      <c r="B86" s="29"/>
      <c r="C86" s="21"/>
      <c r="D86" s="24">
        <v>2016</v>
      </c>
      <c r="E86" s="13">
        <f t="shared" si="12"/>
        <v>0</v>
      </c>
      <c r="F86" s="14">
        <v>0</v>
      </c>
      <c r="G86" s="14">
        <v>0</v>
      </c>
      <c r="H86" s="15">
        <v>0</v>
      </c>
      <c r="I86" s="14">
        <v>0</v>
      </c>
      <c r="J86" s="33"/>
      <c r="K86" s="33"/>
    </row>
    <row r="87" spans="1:11" ht="15.75">
      <c r="A87" s="50"/>
      <c r="B87" s="29"/>
      <c r="C87" s="21"/>
      <c r="D87" s="24">
        <v>2017</v>
      </c>
      <c r="E87" s="13">
        <f t="shared" si="12"/>
        <v>0</v>
      </c>
      <c r="F87" s="14">
        <v>0</v>
      </c>
      <c r="G87" s="14">
        <v>0</v>
      </c>
      <c r="H87" s="15">
        <v>0</v>
      </c>
      <c r="I87" s="14">
        <v>0</v>
      </c>
      <c r="J87" s="33"/>
      <c r="K87" s="33"/>
    </row>
    <row r="88" spans="1:11" ht="15.75">
      <c r="A88" s="50"/>
      <c r="B88" s="29"/>
      <c r="C88" s="21"/>
      <c r="D88" s="22">
        <v>2018</v>
      </c>
      <c r="E88" s="13">
        <f t="shared" si="12"/>
        <v>0</v>
      </c>
      <c r="F88" s="14">
        <v>0</v>
      </c>
      <c r="G88" s="14">
        <v>0</v>
      </c>
      <c r="H88" s="15">
        <v>0</v>
      </c>
      <c r="I88" s="14">
        <v>0</v>
      </c>
      <c r="J88" s="33"/>
      <c r="K88" s="33"/>
    </row>
    <row r="89" spans="1:11" ht="15.75">
      <c r="A89" s="50"/>
      <c r="B89" s="29"/>
      <c r="C89" s="21"/>
      <c r="D89" s="22">
        <v>2019</v>
      </c>
      <c r="E89" s="13">
        <f t="shared" si="12"/>
        <v>0</v>
      </c>
      <c r="F89" s="14">
        <v>0</v>
      </c>
      <c r="G89" s="14">
        <v>0</v>
      </c>
      <c r="H89" s="15">
        <v>0</v>
      </c>
      <c r="I89" s="14">
        <v>0</v>
      </c>
      <c r="J89" s="33"/>
      <c r="K89" s="33"/>
    </row>
    <row r="90" spans="1:11" ht="15.75">
      <c r="A90" s="50"/>
      <c r="B90" s="29"/>
      <c r="C90" s="21"/>
      <c r="D90" s="22">
        <v>2020</v>
      </c>
      <c r="E90" s="13">
        <f t="shared" si="12"/>
        <v>0</v>
      </c>
      <c r="F90" s="14">
        <v>0</v>
      </c>
      <c r="G90" s="14">
        <v>0</v>
      </c>
      <c r="H90" s="15">
        <v>0</v>
      </c>
      <c r="I90" s="14">
        <v>0</v>
      </c>
      <c r="J90" s="33"/>
      <c r="K90" s="33"/>
    </row>
    <row r="91" spans="1:11" ht="15.75">
      <c r="A91" s="50"/>
      <c r="B91" s="29"/>
      <c r="C91" s="21"/>
      <c r="D91" s="22">
        <v>2021</v>
      </c>
      <c r="E91" s="13">
        <f t="shared" ref="E91" si="24">F91+G91+H91+I91</f>
        <v>0</v>
      </c>
      <c r="F91" s="14">
        <v>0</v>
      </c>
      <c r="G91" s="14">
        <v>0</v>
      </c>
      <c r="H91" s="15">
        <v>0</v>
      </c>
      <c r="I91" s="14">
        <v>0</v>
      </c>
      <c r="J91" s="33"/>
      <c r="K91" s="33"/>
    </row>
    <row r="92" spans="1:11" ht="15.75">
      <c r="A92" s="50" t="s">
        <v>43</v>
      </c>
      <c r="B92" s="33" t="s">
        <v>49</v>
      </c>
      <c r="C92" s="21"/>
      <c r="D92" s="25" t="s">
        <v>2</v>
      </c>
      <c r="E92" s="13">
        <f>E93+E94+E95+E96+E97+E98+E99</f>
        <v>0</v>
      </c>
      <c r="F92" s="13">
        <f t="shared" ref="F92:I92" si="25">F93+F94+F95+F96+F97+F98+F99</f>
        <v>0</v>
      </c>
      <c r="G92" s="13">
        <f t="shared" si="25"/>
        <v>0</v>
      </c>
      <c r="H92" s="13">
        <f t="shared" si="25"/>
        <v>0</v>
      </c>
      <c r="I92" s="13">
        <f t="shared" si="25"/>
        <v>0</v>
      </c>
      <c r="J92" s="33"/>
      <c r="K92" s="34" t="s">
        <v>37</v>
      </c>
    </row>
    <row r="93" spans="1:11" ht="15.75">
      <c r="A93" s="50"/>
      <c r="B93" s="33"/>
      <c r="C93" s="21"/>
      <c r="D93" s="24">
        <v>2015</v>
      </c>
      <c r="E93" s="13">
        <f t="shared" si="12"/>
        <v>0</v>
      </c>
      <c r="F93" s="14">
        <v>0</v>
      </c>
      <c r="G93" s="14">
        <v>0</v>
      </c>
      <c r="H93" s="15">
        <v>0</v>
      </c>
      <c r="I93" s="14">
        <v>0</v>
      </c>
      <c r="J93" s="33"/>
      <c r="K93" s="34"/>
    </row>
    <row r="94" spans="1:11" ht="15.75">
      <c r="A94" s="50"/>
      <c r="B94" s="33"/>
      <c r="C94" s="21"/>
      <c r="D94" s="24">
        <v>2016</v>
      </c>
      <c r="E94" s="13">
        <f t="shared" si="12"/>
        <v>0</v>
      </c>
      <c r="F94" s="14">
        <v>0</v>
      </c>
      <c r="G94" s="14">
        <v>0</v>
      </c>
      <c r="H94" s="15">
        <v>0</v>
      </c>
      <c r="I94" s="14">
        <v>0</v>
      </c>
      <c r="J94" s="33"/>
      <c r="K94" s="34"/>
    </row>
    <row r="95" spans="1:11" ht="15.75">
      <c r="A95" s="50"/>
      <c r="B95" s="33"/>
      <c r="C95" s="21"/>
      <c r="D95" s="24">
        <v>2017</v>
      </c>
      <c r="E95" s="13">
        <f t="shared" si="12"/>
        <v>0</v>
      </c>
      <c r="F95" s="14">
        <v>0</v>
      </c>
      <c r="G95" s="14">
        <v>0</v>
      </c>
      <c r="H95" s="15">
        <v>0</v>
      </c>
      <c r="I95" s="14">
        <v>0</v>
      </c>
      <c r="J95" s="33"/>
      <c r="K95" s="34"/>
    </row>
    <row r="96" spans="1:11" ht="15.75">
      <c r="A96" s="50"/>
      <c r="B96" s="33"/>
      <c r="C96" s="21"/>
      <c r="D96" s="22">
        <v>2018</v>
      </c>
      <c r="E96" s="13">
        <f t="shared" si="12"/>
        <v>0</v>
      </c>
      <c r="F96" s="14">
        <v>0</v>
      </c>
      <c r="G96" s="14">
        <v>0</v>
      </c>
      <c r="H96" s="15">
        <v>0</v>
      </c>
      <c r="I96" s="14">
        <v>0</v>
      </c>
      <c r="J96" s="33"/>
      <c r="K96" s="34"/>
    </row>
    <row r="97" spans="1:11" ht="15.75">
      <c r="A97" s="50"/>
      <c r="B97" s="33"/>
      <c r="C97" s="21"/>
      <c r="D97" s="22">
        <v>2019</v>
      </c>
      <c r="E97" s="13">
        <f t="shared" si="12"/>
        <v>0</v>
      </c>
      <c r="F97" s="14">
        <v>0</v>
      </c>
      <c r="G97" s="14">
        <v>0</v>
      </c>
      <c r="H97" s="15">
        <v>0</v>
      </c>
      <c r="I97" s="14">
        <v>0</v>
      </c>
      <c r="J97" s="33"/>
      <c r="K97" s="34"/>
    </row>
    <row r="98" spans="1:11" ht="15.75">
      <c r="A98" s="50"/>
      <c r="B98" s="33"/>
      <c r="C98" s="21"/>
      <c r="D98" s="22">
        <v>2020</v>
      </c>
      <c r="E98" s="13">
        <f t="shared" si="12"/>
        <v>0</v>
      </c>
      <c r="F98" s="14">
        <v>0</v>
      </c>
      <c r="G98" s="14">
        <v>0</v>
      </c>
      <c r="H98" s="15">
        <v>0</v>
      </c>
      <c r="I98" s="14">
        <v>0</v>
      </c>
      <c r="J98" s="33"/>
      <c r="K98" s="34"/>
    </row>
    <row r="99" spans="1:11" ht="15.75">
      <c r="A99" s="50"/>
      <c r="B99" s="33"/>
      <c r="C99" s="21"/>
      <c r="D99" s="22">
        <v>2021</v>
      </c>
      <c r="E99" s="13">
        <f t="shared" ref="E99" si="26">F99+G99+H99+I99</f>
        <v>0</v>
      </c>
      <c r="F99" s="14">
        <v>0</v>
      </c>
      <c r="G99" s="14">
        <v>0</v>
      </c>
      <c r="H99" s="15">
        <v>0</v>
      </c>
      <c r="I99" s="14">
        <v>0</v>
      </c>
      <c r="J99" s="33"/>
      <c r="K99" s="34"/>
    </row>
    <row r="100" spans="1:11" ht="34.5" customHeight="1">
      <c r="A100" s="23" t="s">
        <v>6</v>
      </c>
      <c r="B100" s="35" t="s">
        <v>32</v>
      </c>
      <c r="C100" s="35"/>
      <c r="D100" s="35"/>
      <c r="E100" s="35"/>
      <c r="F100" s="35"/>
      <c r="G100" s="35"/>
      <c r="H100" s="35"/>
      <c r="I100" s="35"/>
      <c r="J100" s="35"/>
      <c r="K100" s="35"/>
    </row>
    <row r="101" spans="1:11" ht="15.75">
      <c r="A101" s="50" t="s">
        <v>11</v>
      </c>
      <c r="B101" s="33" t="s">
        <v>50</v>
      </c>
      <c r="C101" s="29"/>
      <c r="D101" s="25" t="s">
        <v>2</v>
      </c>
      <c r="E101" s="13">
        <f>E102+E103+E104+E105+E106+E107+E108</f>
        <v>95</v>
      </c>
      <c r="F101" s="13">
        <f t="shared" ref="F101:I101" si="27">F102+F103+F104+F105+F106+F107+F108</f>
        <v>0</v>
      </c>
      <c r="G101" s="13">
        <f t="shared" si="27"/>
        <v>0</v>
      </c>
      <c r="H101" s="13">
        <f t="shared" si="27"/>
        <v>95</v>
      </c>
      <c r="I101" s="13">
        <f t="shared" si="27"/>
        <v>0</v>
      </c>
      <c r="J101" s="34" t="s">
        <v>30</v>
      </c>
      <c r="K101" s="34" t="s">
        <v>38</v>
      </c>
    </row>
    <row r="102" spans="1:11" ht="15.75">
      <c r="A102" s="50"/>
      <c r="B102" s="33"/>
      <c r="C102" s="29"/>
      <c r="D102" s="24">
        <v>2015</v>
      </c>
      <c r="E102" s="13">
        <f t="shared" ref="E102:E115" si="28">F102+G102+H102+I102</f>
        <v>10</v>
      </c>
      <c r="F102" s="14">
        <v>0</v>
      </c>
      <c r="G102" s="14">
        <v>0</v>
      </c>
      <c r="H102" s="14">
        <v>10</v>
      </c>
      <c r="I102" s="14">
        <v>0</v>
      </c>
      <c r="J102" s="34"/>
      <c r="K102" s="34"/>
    </row>
    <row r="103" spans="1:11" ht="15.75">
      <c r="A103" s="50"/>
      <c r="B103" s="33"/>
      <c r="C103" s="29"/>
      <c r="D103" s="24">
        <v>2016</v>
      </c>
      <c r="E103" s="13">
        <f t="shared" si="28"/>
        <v>10</v>
      </c>
      <c r="F103" s="14">
        <v>0</v>
      </c>
      <c r="G103" s="14">
        <v>0</v>
      </c>
      <c r="H103" s="14">
        <v>10</v>
      </c>
      <c r="I103" s="14">
        <v>0</v>
      </c>
      <c r="J103" s="34"/>
      <c r="K103" s="34"/>
    </row>
    <row r="104" spans="1:11" ht="15.75">
      <c r="A104" s="50"/>
      <c r="B104" s="33"/>
      <c r="C104" s="29"/>
      <c r="D104" s="24">
        <v>2017</v>
      </c>
      <c r="E104" s="13">
        <f t="shared" si="28"/>
        <v>15</v>
      </c>
      <c r="F104" s="14">
        <v>0</v>
      </c>
      <c r="G104" s="14">
        <v>0</v>
      </c>
      <c r="H104" s="14">
        <v>15</v>
      </c>
      <c r="I104" s="14">
        <v>0</v>
      </c>
      <c r="J104" s="34"/>
      <c r="K104" s="34"/>
    </row>
    <row r="105" spans="1:11" ht="15.75">
      <c r="A105" s="50"/>
      <c r="B105" s="33"/>
      <c r="C105" s="29"/>
      <c r="D105" s="22">
        <v>2018</v>
      </c>
      <c r="E105" s="13">
        <f t="shared" si="28"/>
        <v>15</v>
      </c>
      <c r="F105" s="14">
        <v>0</v>
      </c>
      <c r="G105" s="14">
        <v>0</v>
      </c>
      <c r="H105" s="14">
        <v>15</v>
      </c>
      <c r="I105" s="14">
        <v>0</v>
      </c>
      <c r="J105" s="34"/>
      <c r="K105" s="34"/>
    </row>
    <row r="106" spans="1:11" ht="15.75">
      <c r="A106" s="50"/>
      <c r="B106" s="33"/>
      <c r="C106" s="29"/>
      <c r="D106" s="22">
        <v>2019</v>
      </c>
      <c r="E106" s="13">
        <f t="shared" si="28"/>
        <v>15</v>
      </c>
      <c r="F106" s="14">
        <v>0</v>
      </c>
      <c r="G106" s="14">
        <v>0</v>
      </c>
      <c r="H106" s="14">
        <v>15</v>
      </c>
      <c r="I106" s="14">
        <v>0</v>
      </c>
      <c r="J106" s="34"/>
      <c r="K106" s="34"/>
    </row>
    <row r="107" spans="1:11" ht="15.75">
      <c r="A107" s="50"/>
      <c r="B107" s="33"/>
      <c r="C107" s="29"/>
      <c r="D107" s="22">
        <v>2020</v>
      </c>
      <c r="E107" s="13">
        <f t="shared" si="28"/>
        <v>15</v>
      </c>
      <c r="F107" s="14">
        <v>0</v>
      </c>
      <c r="G107" s="14">
        <v>0</v>
      </c>
      <c r="H107" s="14">
        <v>15</v>
      </c>
      <c r="I107" s="14">
        <v>0</v>
      </c>
      <c r="J107" s="34"/>
      <c r="K107" s="34"/>
    </row>
    <row r="108" spans="1:11" ht="20.25" customHeight="1">
      <c r="A108" s="50"/>
      <c r="B108" s="33"/>
      <c r="C108" s="29"/>
      <c r="D108" s="22">
        <v>2021</v>
      </c>
      <c r="E108" s="13">
        <f t="shared" ref="E108" si="29">F108+G108+H108+I108</f>
        <v>15</v>
      </c>
      <c r="F108" s="13">
        <v>0</v>
      </c>
      <c r="G108" s="13">
        <v>0</v>
      </c>
      <c r="H108" s="14">
        <v>15</v>
      </c>
      <c r="I108" s="14">
        <v>0</v>
      </c>
      <c r="J108" s="34"/>
      <c r="K108" s="34"/>
    </row>
    <row r="109" spans="1:11" ht="15.6" customHeight="1">
      <c r="A109" s="50" t="s">
        <v>12</v>
      </c>
      <c r="B109" s="31" t="s">
        <v>51</v>
      </c>
      <c r="C109" s="29"/>
      <c r="D109" s="25" t="s">
        <v>2</v>
      </c>
      <c r="E109" s="13">
        <f>E110+E111+E112+E113+E114+E115+E116</f>
        <v>95</v>
      </c>
      <c r="F109" s="13">
        <f t="shared" ref="F109:I109" si="30">F110+F111+F112+F113+F114+F115+F116</f>
        <v>0</v>
      </c>
      <c r="G109" s="13">
        <f t="shared" si="30"/>
        <v>0</v>
      </c>
      <c r="H109" s="13">
        <f t="shared" si="30"/>
        <v>95</v>
      </c>
      <c r="I109" s="13">
        <f t="shared" si="30"/>
        <v>0</v>
      </c>
      <c r="J109" s="34" t="s">
        <v>21</v>
      </c>
      <c r="K109" s="34"/>
    </row>
    <row r="110" spans="1:11" ht="15.75">
      <c r="A110" s="50"/>
      <c r="B110" s="31"/>
      <c r="C110" s="29"/>
      <c r="D110" s="24">
        <v>2015</v>
      </c>
      <c r="E110" s="13">
        <f t="shared" si="28"/>
        <v>10</v>
      </c>
      <c r="F110" s="14">
        <v>0</v>
      </c>
      <c r="G110" s="14">
        <v>0</v>
      </c>
      <c r="H110" s="14">
        <v>10</v>
      </c>
      <c r="I110" s="14">
        <v>0</v>
      </c>
      <c r="J110" s="34"/>
      <c r="K110" s="34"/>
    </row>
    <row r="111" spans="1:11" ht="15.75">
      <c r="A111" s="50"/>
      <c r="B111" s="31"/>
      <c r="C111" s="29"/>
      <c r="D111" s="24">
        <v>2016</v>
      </c>
      <c r="E111" s="13">
        <f t="shared" si="28"/>
        <v>10</v>
      </c>
      <c r="F111" s="14">
        <v>0</v>
      </c>
      <c r="G111" s="14">
        <v>0</v>
      </c>
      <c r="H111" s="14">
        <v>10</v>
      </c>
      <c r="I111" s="14">
        <v>0</v>
      </c>
      <c r="J111" s="34"/>
      <c r="K111" s="34"/>
    </row>
    <row r="112" spans="1:11" ht="15.75">
      <c r="A112" s="50"/>
      <c r="B112" s="31"/>
      <c r="C112" s="29"/>
      <c r="D112" s="24">
        <v>2017</v>
      </c>
      <c r="E112" s="13">
        <f t="shared" si="28"/>
        <v>15</v>
      </c>
      <c r="F112" s="14">
        <v>0</v>
      </c>
      <c r="G112" s="14">
        <v>0</v>
      </c>
      <c r="H112" s="14">
        <v>15</v>
      </c>
      <c r="I112" s="14">
        <v>0</v>
      </c>
      <c r="J112" s="34"/>
      <c r="K112" s="34"/>
    </row>
    <row r="113" spans="1:11" ht="15.75">
      <c r="A113" s="50"/>
      <c r="B113" s="31"/>
      <c r="C113" s="29"/>
      <c r="D113" s="22">
        <v>2018</v>
      </c>
      <c r="E113" s="13">
        <f t="shared" si="28"/>
        <v>15</v>
      </c>
      <c r="F113" s="14">
        <v>0</v>
      </c>
      <c r="G113" s="14">
        <v>0</v>
      </c>
      <c r="H113" s="14">
        <v>15</v>
      </c>
      <c r="I113" s="14">
        <v>0</v>
      </c>
      <c r="J113" s="34"/>
      <c r="K113" s="34"/>
    </row>
    <row r="114" spans="1:11" ht="15.75">
      <c r="A114" s="50"/>
      <c r="B114" s="31"/>
      <c r="C114" s="29"/>
      <c r="D114" s="22">
        <v>2019</v>
      </c>
      <c r="E114" s="13">
        <f t="shared" si="28"/>
        <v>15</v>
      </c>
      <c r="F114" s="14">
        <v>0</v>
      </c>
      <c r="G114" s="14">
        <v>0</v>
      </c>
      <c r="H114" s="14">
        <v>15</v>
      </c>
      <c r="I114" s="14">
        <v>0</v>
      </c>
      <c r="J114" s="34"/>
      <c r="K114" s="34"/>
    </row>
    <row r="115" spans="1:11" ht="15.75">
      <c r="A115" s="50"/>
      <c r="B115" s="31"/>
      <c r="C115" s="29"/>
      <c r="D115" s="22">
        <v>2020</v>
      </c>
      <c r="E115" s="13">
        <f t="shared" si="28"/>
        <v>15</v>
      </c>
      <c r="F115" s="14">
        <v>0</v>
      </c>
      <c r="G115" s="14">
        <v>0</v>
      </c>
      <c r="H115" s="14">
        <v>15</v>
      </c>
      <c r="I115" s="14">
        <v>0</v>
      </c>
      <c r="J115" s="34"/>
      <c r="K115" s="34"/>
    </row>
    <row r="116" spans="1:11" ht="15.75">
      <c r="A116" s="50"/>
      <c r="B116" s="31"/>
      <c r="C116" s="29"/>
      <c r="D116" s="22">
        <v>2021</v>
      </c>
      <c r="E116" s="13">
        <f t="shared" ref="E116" si="31">F116+G116+H116+I116</f>
        <v>15</v>
      </c>
      <c r="F116" s="14">
        <v>0</v>
      </c>
      <c r="G116" s="14">
        <v>0</v>
      </c>
      <c r="H116" s="14">
        <v>15</v>
      </c>
      <c r="I116" s="14">
        <v>0</v>
      </c>
      <c r="J116" s="34"/>
      <c r="K116" s="34"/>
    </row>
    <row r="117" spans="1:11" ht="18.600000000000001" customHeight="1">
      <c r="A117" s="23" t="s">
        <v>33</v>
      </c>
      <c r="B117" s="35" t="s">
        <v>34</v>
      </c>
      <c r="C117" s="35"/>
      <c r="D117" s="35"/>
      <c r="E117" s="35"/>
      <c r="F117" s="35"/>
      <c r="G117" s="35"/>
      <c r="H117" s="35"/>
      <c r="I117" s="35"/>
      <c r="J117" s="35"/>
      <c r="K117" s="35"/>
    </row>
    <row r="118" spans="1:11" ht="18.600000000000001" customHeight="1">
      <c r="A118" s="50" t="s">
        <v>44</v>
      </c>
      <c r="B118" s="31" t="s">
        <v>35</v>
      </c>
      <c r="C118" s="29"/>
      <c r="D118" s="25" t="s">
        <v>2</v>
      </c>
      <c r="E118" s="13">
        <f>E119+E120+E121+E122+E123+E124+E125</f>
        <v>90</v>
      </c>
      <c r="F118" s="13">
        <f t="shared" ref="F118:I118" si="32">F119+F120+F121+F122+F123+F124+F125</f>
        <v>0</v>
      </c>
      <c r="G118" s="13">
        <f t="shared" si="32"/>
        <v>0</v>
      </c>
      <c r="H118" s="13">
        <f t="shared" si="32"/>
        <v>90</v>
      </c>
      <c r="I118" s="13">
        <f t="shared" si="32"/>
        <v>0</v>
      </c>
      <c r="J118" s="34" t="s">
        <v>30</v>
      </c>
      <c r="K118" s="34" t="s">
        <v>36</v>
      </c>
    </row>
    <row r="119" spans="1:11" ht="18.600000000000001" customHeight="1">
      <c r="A119" s="50"/>
      <c r="B119" s="31"/>
      <c r="C119" s="29"/>
      <c r="D119" s="24">
        <v>2015</v>
      </c>
      <c r="E119" s="13">
        <f t="shared" ref="E119:E125" si="33">F119+G119+H119+I119</f>
        <v>45</v>
      </c>
      <c r="F119" s="14">
        <v>0</v>
      </c>
      <c r="G119" s="14">
        <v>0</v>
      </c>
      <c r="H119" s="14">
        <v>45</v>
      </c>
      <c r="I119" s="14">
        <v>0</v>
      </c>
      <c r="J119" s="34"/>
      <c r="K119" s="34"/>
    </row>
    <row r="120" spans="1:11" ht="18.600000000000001" customHeight="1">
      <c r="A120" s="50"/>
      <c r="B120" s="31"/>
      <c r="C120" s="29"/>
      <c r="D120" s="24">
        <v>2016</v>
      </c>
      <c r="E120" s="13">
        <f t="shared" si="33"/>
        <v>45</v>
      </c>
      <c r="F120" s="14">
        <v>0</v>
      </c>
      <c r="G120" s="14">
        <v>0</v>
      </c>
      <c r="H120" s="14">
        <v>45</v>
      </c>
      <c r="I120" s="14">
        <v>0</v>
      </c>
      <c r="J120" s="34"/>
      <c r="K120" s="34"/>
    </row>
    <row r="121" spans="1:11" ht="18.600000000000001" customHeight="1">
      <c r="A121" s="50"/>
      <c r="B121" s="31"/>
      <c r="C121" s="29"/>
      <c r="D121" s="24">
        <v>2017</v>
      </c>
      <c r="E121" s="13">
        <f t="shared" si="33"/>
        <v>0</v>
      </c>
      <c r="F121" s="14">
        <v>0</v>
      </c>
      <c r="G121" s="14">
        <v>0</v>
      </c>
      <c r="H121" s="14">
        <v>0</v>
      </c>
      <c r="I121" s="14">
        <v>0</v>
      </c>
      <c r="J121" s="34"/>
      <c r="K121" s="34"/>
    </row>
    <row r="122" spans="1:11" ht="18.600000000000001" customHeight="1">
      <c r="A122" s="50"/>
      <c r="B122" s="31"/>
      <c r="C122" s="29"/>
      <c r="D122" s="22">
        <v>2018</v>
      </c>
      <c r="E122" s="13">
        <f t="shared" si="33"/>
        <v>0</v>
      </c>
      <c r="F122" s="14">
        <v>0</v>
      </c>
      <c r="G122" s="14">
        <v>0</v>
      </c>
      <c r="H122" s="14">
        <v>0</v>
      </c>
      <c r="I122" s="14">
        <v>0</v>
      </c>
      <c r="J122" s="34"/>
      <c r="K122" s="34"/>
    </row>
    <row r="123" spans="1:11" ht="18.600000000000001" customHeight="1">
      <c r="A123" s="50"/>
      <c r="B123" s="31"/>
      <c r="C123" s="29"/>
      <c r="D123" s="22">
        <v>2019</v>
      </c>
      <c r="E123" s="13">
        <f t="shared" si="33"/>
        <v>0</v>
      </c>
      <c r="F123" s="14">
        <v>0</v>
      </c>
      <c r="G123" s="14">
        <v>0</v>
      </c>
      <c r="H123" s="14">
        <v>0</v>
      </c>
      <c r="I123" s="14">
        <v>0</v>
      </c>
      <c r="J123" s="34"/>
      <c r="K123" s="34"/>
    </row>
    <row r="124" spans="1:11" ht="18.600000000000001" customHeight="1">
      <c r="A124" s="50"/>
      <c r="B124" s="31"/>
      <c r="C124" s="29"/>
      <c r="D124" s="22">
        <v>2020</v>
      </c>
      <c r="E124" s="13">
        <f t="shared" si="33"/>
        <v>0</v>
      </c>
      <c r="F124" s="14">
        <v>0</v>
      </c>
      <c r="G124" s="14">
        <v>0</v>
      </c>
      <c r="H124" s="14">
        <v>0</v>
      </c>
      <c r="I124" s="14">
        <v>0</v>
      </c>
      <c r="J124" s="34"/>
      <c r="K124" s="34"/>
    </row>
    <row r="125" spans="1:11" ht="18.600000000000001" customHeight="1">
      <c r="A125" s="50"/>
      <c r="B125" s="31"/>
      <c r="C125" s="29"/>
      <c r="D125" s="22">
        <v>2021</v>
      </c>
      <c r="E125" s="13">
        <f t="shared" si="33"/>
        <v>0</v>
      </c>
      <c r="F125" s="14">
        <v>0</v>
      </c>
      <c r="G125" s="14">
        <v>0</v>
      </c>
      <c r="H125" s="14">
        <v>0</v>
      </c>
      <c r="I125" s="14">
        <v>0</v>
      </c>
      <c r="J125" s="34"/>
      <c r="K125" s="34"/>
    </row>
    <row r="126" spans="1:11" ht="15.75">
      <c r="A126" s="50"/>
      <c r="B126" s="32" t="s">
        <v>13</v>
      </c>
      <c r="C126" s="29"/>
      <c r="D126" s="25" t="s">
        <v>2</v>
      </c>
      <c r="E126" s="13">
        <f>E127+E128+E129+E130+E131+E132+E133</f>
        <v>700</v>
      </c>
      <c r="F126" s="13">
        <f t="shared" ref="F126:I126" si="34">F127+F128+F129+F130+F131+F132+F133</f>
        <v>0</v>
      </c>
      <c r="G126" s="13">
        <f t="shared" si="34"/>
        <v>0</v>
      </c>
      <c r="H126" s="13">
        <f t="shared" si="34"/>
        <v>700</v>
      </c>
      <c r="I126" s="13">
        <f t="shared" si="34"/>
        <v>0</v>
      </c>
      <c r="J126" s="28"/>
      <c r="K126" s="28"/>
    </row>
    <row r="127" spans="1:11" ht="15.75">
      <c r="A127" s="50"/>
      <c r="B127" s="32"/>
      <c r="C127" s="29"/>
      <c r="D127" s="25">
        <v>2015</v>
      </c>
      <c r="E127" s="13">
        <f t="shared" ref="E127:E133" si="35">E12+E37+E45+E53+E61+E69+E77+E85+E93+E102+E110+E119</f>
        <v>100</v>
      </c>
      <c r="F127" s="13">
        <f>F29+F37+F45+F53+F61+F69+F77+F85+F93+F102+F110</f>
        <v>0</v>
      </c>
      <c r="G127" s="13">
        <f>G29+G37+G45+G53+G61+G69+G77+G85+G93+G102+G110</f>
        <v>0</v>
      </c>
      <c r="H127" s="13">
        <f t="shared" ref="H127:H133" si="36">H12+H37+H45+H53+H61+H69+H77+H85+H93+H102+H110+H119</f>
        <v>100</v>
      </c>
      <c r="I127" s="13">
        <f>I29+I37+I45+I53+I61+I69+I77+I85+I93+I102+I110</f>
        <v>0</v>
      </c>
      <c r="J127" s="28"/>
      <c r="K127" s="28"/>
    </row>
    <row r="128" spans="1:11" ht="15.75">
      <c r="A128" s="50"/>
      <c r="B128" s="32"/>
      <c r="C128" s="29"/>
      <c r="D128" s="25">
        <v>2016</v>
      </c>
      <c r="E128" s="13">
        <f t="shared" si="35"/>
        <v>100</v>
      </c>
      <c r="F128" s="13">
        <f t="shared" ref="F128:G133" si="37">F30+F38+F46+F54+F62++F70+F78+F86+F94+F103+F111</f>
        <v>0</v>
      </c>
      <c r="G128" s="13">
        <f t="shared" si="37"/>
        <v>0</v>
      </c>
      <c r="H128" s="13">
        <f t="shared" si="36"/>
        <v>100</v>
      </c>
      <c r="I128" s="13">
        <f t="shared" ref="I128:I133" si="38">I30+I38+I46+I54+I62++I70+I78+I86+I94+I103+I111</f>
        <v>0</v>
      </c>
      <c r="J128" s="28"/>
      <c r="K128" s="28"/>
    </row>
    <row r="129" spans="1:11" ht="15.75">
      <c r="A129" s="50"/>
      <c r="B129" s="32"/>
      <c r="C129" s="29"/>
      <c r="D129" s="25">
        <v>2017</v>
      </c>
      <c r="E129" s="13">
        <f t="shared" si="35"/>
        <v>100</v>
      </c>
      <c r="F129" s="13">
        <f t="shared" si="37"/>
        <v>0</v>
      </c>
      <c r="G129" s="13">
        <f t="shared" si="37"/>
        <v>0</v>
      </c>
      <c r="H129" s="13">
        <f t="shared" si="36"/>
        <v>100</v>
      </c>
      <c r="I129" s="13">
        <f t="shared" si="38"/>
        <v>0</v>
      </c>
      <c r="J129" s="28"/>
      <c r="K129" s="28"/>
    </row>
    <row r="130" spans="1:11" ht="15.75">
      <c r="A130" s="50"/>
      <c r="B130" s="32"/>
      <c r="C130" s="29"/>
      <c r="D130" s="18">
        <v>2018</v>
      </c>
      <c r="E130" s="13">
        <f t="shared" si="35"/>
        <v>100</v>
      </c>
      <c r="F130" s="13">
        <f t="shared" si="37"/>
        <v>0</v>
      </c>
      <c r="G130" s="13">
        <f t="shared" si="37"/>
        <v>0</v>
      </c>
      <c r="H130" s="13">
        <f t="shared" si="36"/>
        <v>100</v>
      </c>
      <c r="I130" s="13">
        <f t="shared" si="38"/>
        <v>0</v>
      </c>
      <c r="J130" s="28"/>
      <c r="K130" s="28"/>
    </row>
    <row r="131" spans="1:11" ht="15.75">
      <c r="A131" s="50"/>
      <c r="B131" s="32"/>
      <c r="C131" s="29"/>
      <c r="D131" s="18">
        <v>2019</v>
      </c>
      <c r="E131" s="13">
        <f t="shared" si="35"/>
        <v>100</v>
      </c>
      <c r="F131" s="13">
        <f t="shared" si="37"/>
        <v>0</v>
      </c>
      <c r="G131" s="13">
        <f t="shared" si="37"/>
        <v>0</v>
      </c>
      <c r="H131" s="13">
        <f t="shared" si="36"/>
        <v>100</v>
      </c>
      <c r="I131" s="13">
        <f t="shared" si="38"/>
        <v>0</v>
      </c>
      <c r="J131" s="28"/>
      <c r="K131" s="28"/>
    </row>
    <row r="132" spans="1:11" ht="15.75">
      <c r="A132" s="50"/>
      <c r="B132" s="32"/>
      <c r="C132" s="29"/>
      <c r="D132" s="18">
        <v>2020</v>
      </c>
      <c r="E132" s="13">
        <f t="shared" si="35"/>
        <v>100</v>
      </c>
      <c r="F132" s="13">
        <f t="shared" si="37"/>
        <v>0</v>
      </c>
      <c r="G132" s="13">
        <f t="shared" si="37"/>
        <v>0</v>
      </c>
      <c r="H132" s="13">
        <f t="shared" si="36"/>
        <v>100</v>
      </c>
      <c r="I132" s="13">
        <f t="shared" si="38"/>
        <v>0</v>
      </c>
      <c r="J132" s="28"/>
      <c r="K132" s="28"/>
    </row>
    <row r="133" spans="1:11" ht="15.75">
      <c r="A133" s="50"/>
      <c r="B133" s="32"/>
      <c r="C133" s="29"/>
      <c r="D133" s="18">
        <v>2021</v>
      </c>
      <c r="E133" s="13">
        <f t="shared" si="35"/>
        <v>100</v>
      </c>
      <c r="F133" s="13">
        <f t="shared" si="37"/>
        <v>0</v>
      </c>
      <c r="G133" s="13">
        <f t="shared" si="37"/>
        <v>0</v>
      </c>
      <c r="H133" s="13">
        <f t="shared" si="36"/>
        <v>100</v>
      </c>
      <c r="I133" s="13">
        <f t="shared" si="38"/>
        <v>0</v>
      </c>
      <c r="J133" s="28"/>
      <c r="K133" s="28"/>
    </row>
    <row r="134" spans="1:11" ht="15.75">
      <c r="A134" s="11"/>
      <c r="B134" s="19"/>
      <c r="C134" s="19"/>
      <c r="D134" s="19"/>
      <c r="E134" s="19"/>
      <c r="F134" s="19"/>
      <c r="G134" s="19"/>
      <c r="H134" s="19"/>
      <c r="I134" s="19"/>
      <c r="J134" s="20"/>
      <c r="K134" s="20"/>
    </row>
    <row r="135" spans="1:11" ht="27.75" customHeight="1">
      <c r="A135" s="11"/>
      <c r="B135" s="30" t="s">
        <v>60</v>
      </c>
      <c r="C135" s="30"/>
      <c r="D135" s="30"/>
      <c r="E135" s="30"/>
      <c r="F135" s="30"/>
      <c r="G135" s="30"/>
      <c r="H135" s="30"/>
      <c r="I135" s="30"/>
      <c r="J135" s="20"/>
      <c r="K135" s="20"/>
    </row>
    <row r="136" spans="1:11" ht="15.75">
      <c r="A136" s="12"/>
    </row>
    <row r="137" spans="1:11" ht="15.75">
      <c r="A137" s="12"/>
    </row>
    <row r="138" spans="1:11" ht="15.75">
      <c r="A138" s="12"/>
    </row>
    <row r="139" spans="1:11" ht="15.75">
      <c r="A139" s="12"/>
    </row>
    <row r="140" spans="1:11" ht="15.75">
      <c r="A140" s="12"/>
    </row>
    <row r="141" spans="1:11" ht="15.75">
      <c r="A141" s="12"/>
    </row>
    <row r="142" spans="1:11" ht="15.75">
      <c r="A142" s="12"/>
    </row>
    <row r="143" spans="1:11" ht="15.75">
      <c r="A143" s="12"/>
    </row>
    <row r="144" spans="1:11" ht="15.75">
      <c r="A144" s="12"/>
    </row>
    <row r="145" spans="1:1" ht="15.75">
      <c r="A145" s="12"/>
    </row>
    <row r="146" spans="1:1" ht="15.75">
      <c r="A146" s="12"/>
    </row>
    <row r="147" spans="1:1" ht="15.75">
      <c r="A147" s="12"/>
    </row>
    <row r="148" spans="1:1" ht="15.75">
      <c r="A148" s="12"/>
    </row>
    <row r="149" spans="1:1" ht="15.75">
      <c r="A149" s="12"/>
    </row>
    <row r="150" spans="1:1" ht="15.75">
      <c r="A150" s="12"/>
    </row>
    <row r="151" spans="1:1" ht="15.75">
      <c r="A151" s="12"/>
    </row>
    <row r="152" spans="1:1" ht="15.75">
      <c r="A152" s="12"/>
    </row>
    <row r="153" spans="1:1" ht="15.75">
      <c r="A153" s="12"/>
    </row>
    <row r="154" spans="1:1" ht="15.75">
      <c r="A154" s="12"/>
    </row>
    <row r="155" spans="1:1" ht="15.75">
      <c r="A155" s="12"/>
    </row>
    <row r="156" spans="1:1" ht="15.75">
      <c r="A156" s="12"/>
    </row>
    <row r="157" spans="1:1" ht="15.75">
      <c r="A157" s="12"/>
    </row>
    <row r="158" spans="1:1" ht="15.75">
      <c r="A158" s="12"/>
    </row>
    <row r="159" spans="1:1" ht="15.75">
      <c r="A159" s="12"/>
    </row>
    <row r="160" spans="1:1" ht="15.75">
      <c r="A160" s="12"/>
    </row>
    <row r="161" spans="1:1" ht="15.75">
      <c r="A161" s="12"/>
    </row>
    <row r="162" spans="1:1" ht="15.75">
      <c r="A162" s="12"/>
    </row>
    <row r="163" spans="1:1" ht="15.75">
      <c r="A163" s="12"/>
    </row>
    <row r="164" spans="1:1" ht="15.75">
      <c r="A164" s="12"/>
    </row>
    <row r="165" spans="1:1" ht="15.75">
      <c r="A165" s="12"/>
    </row>
    <row r="166" spans="1:1" ht="15.75">
      <c r="A166" s="12"/>
    </row>
    <row r="167" spans="1:1" ht="15.75">
      <c r="A167" s="12"/>
    </row>
    <row r="168" spans="1:1" ht="15.75">
      <c r="A168" s="12"/>
    </row>
    <row r="169" spans="1:1" ht="15.75">
      <c r="A169" s="12"/>
    </row>
    <row r="170" spans="1:1" ht="15.75">
      <c r="A170" s="12"/>
    </row>
    <row r="171" spans="1:1" ht="15.75">
      <c r="A171" s="12"/>
    </row>
    <row r="172" spans="1:1" ht="15.75">
      <c r="A172" s="12"/>
    </row>
    <row r="173" spans="1:1" ht="15.75">
      <c r="A173" s="12"/>
    </row>
    <row r="174" spans="1:1" ht="15.75">
      <c r="A174" s="12"/>
    </row>
    <row r="175" spans="1:1" ht="15.75">
      <c r="A175" s="12"/>
    </row>
    <row r="176" spans="1:1" ht="15.75">
      <c r="A176" s="12"/>
    </row>
    <row r="177" spans="1:1" ht="15.75">
      <c r="A177" s="12"/>
    </row>
    <row r="178" spans="1:1" ht="15.75">
      <c r="A178" s="12"/>
    </row>
    <row r="179" spans="1:1" ht="15.75">
      <c r="A179" s="12"/>
    </row>
    <row r="180" spans="1:1" ht="15.75">
      <c r="A180" s="12"/>
    </row>
    <row r="181" spans="1:1" ht="15.75">
      <c r="A181" s="12"/>
    </row>
    <row r="182" spans="1:1" ht="15.75">
      <c r="A182" s="12"/>
    </row>
    <row r="183" spans="1:1" ht="15.75">
      <c r="A183" s="12"/>
    </row>
    <row r="184" spans="1:1" ht="15.75">
      <c r="A184" s="12"/>
    </row>
    <row r="185" spans="1:1" ht="15.75">
      <c r="A185" s="12"/>
    </row>
    <row r="186" spans="1:1" ht="15.75">
      <c r="A186" s="12"/>
    </row>
    <row r="187" spans="1:1" ht="15.75">
      <c r="A187" s="12"/>
    </row>
    <row r="188" spans="1:1" ht="15.75">
      <c r="A188" s="12"/>
    </row>
    <row r="189" spans="1:1" ht="15.75">
      <c r="A189" s="12"/>
    </row>
    <row r="190" spans="1:1" ht="15.75">
      <c r="A190" s="12"/>
    </row>
    <row r="191" spans="1:1" ht="15.75">
      <c r="A191" s="12"/>
    </row>
    <row r="192" spans="1:1" ht="15.75">
      <c r="A192" s="12"/>
    </row>
    <row r="193" spans="1:1" ht="15.75">
      <c r="A193" s="12"/>
    </row>
    <row r="194" spans="1:1" ht="15.75">
      <c r="A194" s="12"/>
    </row>
    <row r="195" spans="1:1" ht="15.75">
      <c r="A195" s="12"/>
    </row>
    <row r="196" spans="1:1" ht="15.75">
      <c r="A196" s="12"/>
    </row>
    <row r="197" spans="1:1" ht="15.75">
      <c r="A197" s="12"/>
    </row>
    <row r="198" spans="1:1" ht="15.75">
      <c r="A198" s="12"/>
    </row>
    <row r="199" spans="1:1" ht="15.75">
      <c r="A199" s="12"/>
    </row>
    <row r="200" spans="1:1" ht="15.75">
      <c r="A200" s="12"/>
    </row>
    <row r="201" spans="1:1" ht="15.75">
      <c r="A201" s="12"/>
    </row>
    <row r="202" spans="1:1" ht="15.75">
      <c r="A202" s="12"/>
    </row>
    <row r="203" spans="1:1" ht="15.75">
      <c r="A203" s="12"/>
    </row>
    <row r="204" spans="1:1" ht="15.75">
      <c r="A204" s="12"/>
    </row>
    <row r="205" spans="1:1" ht="15.75">
      <c r="A205" s="12"/>
    </row>
    <row r="206" spans="1:1" ht="15.75">
      <c r="A206" s="12"/>
    </row>
    <row r="207" spans="1:1" ht="15.75">
      <c r="A207" s="12"/>
    </row>
    <row r="208" spans="1:1" ht="15.75">
      <c r="A208" s="12"/>
    </row>
    <row r="209" spans="1:1" ht="15.75">
      <c r="A209" s="12"/>
    </row>
    <row r="210" spans="1:1" ht="15.75">
      <c r="A210" s="12"/>
    </row>
    <row r="211" spans="1:1" ht="15.75">
      <c r="A211" s="12"/>
    </row>
    <row r="212" spans="1:1" ht="15.75">
      <c r="A212" s="12"/>
    </row>
    <row r="213" spans="1:1" ht="15.75">
      <c r="A213" s="12"/>
    </row>
    <row r="214" spans="1:1" ht="15.75">
      <c r="A214" s="12"/>
    </row>
    <row r="215" spans="1:1" ht="15.75">
      <c r="A215" s="12"/>
    </row>
    <row r="216" spans="1:1" ht="15.75">
      <c r="A216" s="12"/>
    </row>
    <row r="217" spans="1:1" ht="15.75">
      <c r="A217" s="12"/>
    </row>
    <row r="218" spans="1:1" ht="15.75">
      <c r="A218" s="12"/>
    </row>
    <row r="219" spans="1:1" ht="15.75">
      <c r="A219" s="12"/>
    </row>
    <row r="220" spans="1:1" ht="15.75">
      <c r="A220" s="12"/>
    </row>
    <row r="221" spans="1:1" ht="15.75">
      <c r="A221" s="12"/>
    </row>
    <row r="222" spans="1:1" ht="15.75">
      <c r="A222" s="12"/>
    </row>
    <row r="223" spans="1:1" ht="15.75">
      <c r="A223" s="12"/>
    </row>
    <row r="224" spans="1:1" ht="15.75">
      <c r="A224" s="12"/>
    </row>
    <row r="225" spans="1:1" ht="15.75">
      <c r="A225" s="12"/>
    </row>
    <row r="226" spans="1:1" ht="15.75">
      <c r="A226" s="12"/>
    </row>
    <row r="227" spans="1:1" ht="15.75">
      <c r="A227" s="12"/>
    </row>
    <row r="228" spans="1:1" ht="15.75">
      <c r="A228" s="12"/>
    </row>
    <row r="229" spans="1:1" ht="15.75">
      <c r="A229" s="12"/>
    </row>
    <row r="230" spans="1:1" ht="15.75">
      <c r="A230" s="12"/>
    </row>
    <row r="231" spans="1:1" ht="15.75">
      <c r="A231" s="12"/>
    </row>
    <row r="232" spans="1:1" ht="15.75">
      <c r="A232" s="12"/>
    </row>
    <row r="233" spans="1:1" ht="15.75">
      <c r="A233" s="12"/>
    </row>
    <row r="234" spans="1:1" ht="15.75">
      <c r="A234" s="12"/>
    </row>
    <row r="235" spans="1:1" ht="15.75">
      <c r="A235" s="12"/>
    </row>
    <row r="236" spans="1:1" ht="15.75">
      <c r="A236" s="12"/>
    </row>
    <row r="237" spans="1:1" ht="15.75">
      <c r="A237" s="12"/>
    </row>
    <row r="238" spans="1:1" ht="15.75">
      <c r="A238" s="12"/>
    </row>
    <row r="239" spans="1:1" ht="15.75">
      <c r="A239" s="12"/>
    </row>
    <row r="240" spans="1:1" ht="15.75">
      <c r="A240" s="12"/>
    </row>
    <row r="241" spans="1:1" ht="15.75">
      <c r="A241" s="12"/>
    </row>
    <row r="242" spans="1:1" ht="15.75">
      <c r="A242" s="12"/>
    </row>
    <row r="243" spans="1:1" ht="15.75">
      <c r="A243" s="12"/>
    </row>
    <row r="244" spans="1:1" ht="15.75">
      <c r="A244" s="12"/>
    </row>
    <row r="245" spans="1:1" ht="15.75">
      <c r="A245" s="12"/>
    </row>
    <row r="246" spans="1:1" ht="15.75">
      <c r="A246" s="12"/>
    </row>
    <row r="247" spans="1:1" ht="15.75">
      <c r="A247" s="12"/>
    </row>
    <row r="248" spans="1:1" ht="15.75">
      <c r="A248" s="12"/>
    </row>
    <row r="249" spans="1:1" ht="15.75">
      <c r="A249" s="12"/>
    </row>
    <row r="250" spans="1:1" ht="15.75">
      <c r="A250" s="12"/>
    </row>
    <row r="251" spans="1:1" ht="15.75">
      <c r="A251" s="12"/>
    </row>
    <row r="252" spans="1:1" ht="15.75">
      <c r="A252" s="12"/>
    </row>
    <row r="253" spans="1:1" ht="15.75">
      <c r="A253" s="12"/>
    </row>
    <row r="254" spans="1:1" ht="15.75">
      <c r="A254" s="12"/>
    </row>
    <row r="255" spans="1:1" ht="15.75">
      <c r="A255" s="12"/>
    </row>
    <row r="256" spans="1:1" ht="15.75">
      <c r="A256" s="12"/>
    </row>
    <row r="257" spans="1:1" ht="15.75">
      <c r="A257" s="12"/>
    </row>
    <row r="258" spans="1:1" ht="15.75">
      <c r="A258" s="12"/>
    </row>
    <row r="259" spans="1:1" ht="15.75">
      <c r="A259" s="12"/>
    </row>
    <row r="260" spans="1:1" ht="15.75">
      <c r="A260" s="12"/>
    </row>
    <row r="261" spans="1:1" ht="15.75">
      <c r="A261" s="12"/>
    </row>
    <row r="262" spans="1:1" ht="15.75">
      <c r="A262" s="12"/>
    </row>
    <row r="263" spans="1:1" ht="15.75">
      <c r="A263" s="12"/>
    </row>
    <row r="264" spans="1:1" ht="15.75">
      <c r="A264" s="12"/>
    </row>
    <row r="265" spans="1:1" ht="15.75">
      <c r="A265" s="12"/>
    </row>
    <row r="266" spans="1:1" ht="15.75">
      <c r="A266" s="12"/>
    </row>
    <row r="267" spans="1:1" ht="15.75">
      <c r="A267" s="12"/>
    </row>
    <row r="268" spans="1:1" ht="15.75">
      <c r="A268" s="12"/>
    </row>
    <row r="269" spans="1:1" ht="15.75">
      <c r="A269" s="12"/>
    </row>
    <row r="270" spans="1:1" ht="15.75">
      <c r="A270" s="12"/>
    </row>
    <row r="271" spans="1:1" ht="15.75">
      <c r="A271" s="12"/>
    </row>
    <row r="272" spans="1:1" ht="15.75">
      <c r="A272" s="12"/>
    </row>
    <row r="273" spans="1:1" ht="15.75">
      <c r="A273" s="12"/>
    </row>
    <row r="274" spans="1:1" ht="15.75">
      <c r="A274" s="12"/>
    </row>
    <row r="275" spans="1:1" ht="15.75">
      <c r="A275" s="12"/>
    </row>
    <row r="276" spans="1:1" ht="15.75">
      <c r="A276" s="12"/>
    </row>
    <row r="277" spans="1:1" ht="15.75">
      <c r="A277" s="12"/>
    </row>
    <row r="278" spans="1:1" ht="15.75">
      <c r="A278" s="12"/>
    </row>
    <row r="279" spans="1:1" ht="15.75">
      <c r="A279" s="12"/>
    </row>
    <row r="280" spans="1:1" ht="15.75">
      <c r="A280" s="12"/>
    </row>
  </sheetData>
  <mergeCells count="75">
    <mergeCell ref="A126:A133"/>
    <mergeCell ref="C118:C125"/>
    <mergeCell ref="K118:K125"/>
    <mergeCell ref="J52:J99"/>
    <mergeCell ref="K52:K75"/>
    <mergeCell ref="K76:K91"/>
    <mergeCell ref="K101:K116"/>
    <mergeCell ref="J118:J125"/>
    <mergeCell ref="B118:B125"/>
    <mergeCell ref="A118:A125"/>
    <mergeCell ref="B117:K117"/>
    <mergeCell ref="K92:K99"/>
    <mergeCell ref="A109:A116"/>
    <mergeCell ref="A92:A99"/>
    <mergeCell ref="B101:B108"/>
    <mergeCell ref="A101:A108"/>
    <mergeCell ref="J44:J51"/>
    <mergeCell ref="K44:K51"/>
    <mergeCell ref="A44:A51"/>
    <mergeCell ref="B52:B59"/>
    <mergeCell ref="A52:A59"/>
    <mergeCell ref="C52:C59"/>
    <mergeCell ref="B44:B51"/>
    <mergeCell ref="C44:C51"/>
    <mergeCell ref="A84:A91"/>
    <mergeCell ref="C76:C83"/>
    <mergeCell ref="B76:B83"/>
    <mergeCell ref="B60:B67"/>
    <mergeCell ref="A60:A67"/>
    <mergeCell ref="B68:B75"/>
    <mergeCell ref="A68:A75"/>
    <mergeCell ref="A76:A83"/>
    <mergeCell ref="B84:B91"/>
    <mergeCell ref="A36:A43"/>
    <mergeCell ref="H3:K3"/>
    <mergeCell ref="B5:K5"/>
    <mergeCell ref="B9:K9"/>
    <mergeCell ref="B10:K10"/>
    <mergeCell ref="A11:A18"/>
    <mergeCell ref="A19:A27"/>
    <mergeCell ref="J28:J35"/>
    <mergeCell ref="K28:K35"/>
    <mergeCell ref="J36:J43"/>
    <mergeCell ref="K36:K43"/>
    <mergeCell ref="B36:B43"/>
    <mergeCell ref="A6:A7"/>
    <mergeCell ref="D6:D7"/>
    <mergeCell ref="E6:E7"/>
    <mergeCell ref="J6:J7"/>
    <mergeCell ref="H1:K1"/>
    <mergeCell ref="F6:I6"/>
    <mergeCell ref="A28:A35"/>
    <mergeCell ref="J11:J27"/>
    <mergeCell ref="K11:K27"/>
    <mergeCell ref="B11:B18"/>
    <mergeCell ref="B19:B27"/>
    <mergeCell ref="B28:B35"/>
    <mergeCell ref="B6:B7"/>
    <mergeCell ref="C6:C7"/>
    <mergeCell ref="K6:K7"/>
    <mergeCell ref="H2:K2"/>
    <mergeCell ref="J126:J133"/>
    <mergeCell ref="K126:K133"/>
    <mergeCell ref="C60:C67"/>
    <mergeCell ref="C68:C75"/>
    <mergeCell ref="B135:I135"/>
    <mergeCell ref="B109:B116"/>
    <mergeCell ref="B126:B133"/>
    <mergeCell ref="C126:C133"/>
    <mergeCell ref="C109:C116"/>
    <mergeCell ref="B92:B99"/>
    <mergeCell ref="J101:J108"/>
    <mergeCell ref="J109:J116"/>
    <mergeCell ref="B100:K100"/>
    <mergeCell ref="C101:C108"/>
  </mergeCells>
  <printOptions horizontalCentered="1"/>
  <pageMargins left="0.78740157480314965" right="0.39370078740157483" top="1.1811023622047245" bottom="0.78740157480314965" header="0.78740157480314965" footer="0.31496062992125984"/>
  <pageSetup paperSize="9" scale="82" fitToHeight="0" orientation="landscape" r:id="rId1"/>
  <headerFooter differentFirst="1">
    <oddHeader>&amp;C&amp;P</oddHeader>
  </headerFooter>
  <rowBreaks count="5" manualBreakCount="5">
    <brk id="5" max="16383" man="1"/>
    <brk id="25" max="10" man="1"/>
    <brk id="51" max="16383" man="1"/>
    <brk id="67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2021-12-15T12:08:19Z</cp:lastPrinted>
  <dcterms:created xsi:type="dcterms:W3CDTF">2015-12-15T09:12:22Z</dcterms:created>
  <dcterms:modified xsi:type="dcterms:W3CDTF">2021-12-27T12:36:50Z</dcterms:modified>
</cp:coreProperties>
</file>